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168" windowWidth="19416" windowHeight="7872" activeTab="1"/>
  </bookViews>
  <sheets>
    <sheet name="Elektroakustyka podsumowanie" sheetId="8" r:id="rId1"/>
    <sheet name="Elektroakustyka" sheetId="7" r:id="rId2"/>
  </sheets>
  <definedNames>
    <definedName name="_xlnm.Print_Area" localSheetId="1">Elektroakustyka!$A$1:$G$221</definedName>
  </definedNames>
  <calcPr calcId="145621"/>
</workbook>
</file>

<file path=xl/calcChain.xml><?xml version="1.0" encoding="utf-8"?>
<calcChain xmlns="http://schemas.openxmlformats.org/spreadsheetml/2006/main">
  <c r="C22" i="8" l="1"/>
  <c r="D22" i="8" s="1"/>
  <c r="C21" i="8"/>
  <c r="D21" i="8" s="1"/>
  <c r="C20" i="8"/>
  <c r="D20" i="8" s="1"/>
  <c r="C19" i="8"/>
  <c r="D19" i="8" s="1"/>
  <c r="C18" i="8"/>
  <c r="D18" i="8" s="1"/>
  <c r="C17" i="8"/>
  <c r="D17" i="8" s="1"/>
  <c r="C16" i="8"/>
  <c r="D16" i="8" s="1"/>
  <c r="C15" i="8"/>
  <c r="D15" i="8" s="1"/>
  <c r="C14" i="8"/>
  <c r="D14" i="8" s="1"/>
  <c r="C13" i="8"/>
  <c r="D13" i="8" s="1"/>
  <c r="C12" i="8"/>
  <c r="D12" i="8" s="1"/>
  <c r="C11" i="8"/>
  <c r="D11" i="8" s="1"/>
  <c r="C10" i="8" l="1"/>
  <c r="D10" i="8" s="1"/>
  <c r="C9" i="8"/>
  <c r="D9" i="8" l="1"/>
  <c r="D23" i="8" s="1"/>
  <c r="C23" i="8"/>
</calcChain>
</file>

<file path=xl/sharedStrings.xml><?xml version="1.0" encoding="utf-8"?>
<sst xmlns="http://schemas.openxmlformats.org/spreadsheetml/2006/main" count="896" uniqueCount="431">
  <si>
    <t>Instalacja</t>
  </si>
  <si>
    <t>Lp.</t>
  </si>
  <si>
    <t>Dział Kosztorysu</t>
  </si>
  <si>
    <t>Wartość pln netto</t>
  </si>
  <si>
    <t>Wartość pln brutto</t>
  </si>
  <si>
    <t>Podsumowanie działów kosztorysu</t>
  </si>
  <si>
    <t>Słownie:</t>
  </si>
  <si>
    <t>Rozbudowa i przebudowa budynku MDK w Augustowie</t>
  </si>
  <si>
    <t>2.12.2016</t>
  </si>
  <si>
    <t>Kosztorys Inwestorski. Elektroakustyka</t>
  </si>
  <si>
    <t>L.p.</t>
  </si>
  <si>
    <t>Producent</t>
  </si>
  <si>
    <t>Symbol</t>
  </si>
  <si>
    <t>Symbol projektowy</t>
  </si>
  <si>
    <t>Opis skrócony</t>
  </si>
  <si>
    <t>Ilość</t>
  </si>
  <si>
    <t>Jedn.</t>
  </si>
  <si>
    <t>1.</t>
  </si>
  <si>
    <t>System nagłośnienia frontowego Sali wielofunkcyjnej "parter"</t>
  </si>
  <si>
    <t>1.1</t>
  </si>
  <si>
    <t>L-Acoustics</t>
  </si>
  <si>
    <t>X12</t>
  </si>
  <si>
    <t>SW1-ZG1 - SW1-ZG2</t>
  </si>
  <si>
    <t>Zestaw głośnikowy szerokopasmowy</t>
  </si>
  <si>
    <t>szt.</t>
  </si>
  <si>
    <t>1.2</t>
  </si>
  <si>
    <t>SB15m</t>
  </si>
  <si>
    <t>SW1-SUB1 - SW1-SUB2</t>
  </si>
  <si>
    <t>Zestaw głośnikowy niskotonowy</t>
  </si>
  <si>
    <t>1.3</t>
  </si>
  <si>
    <t>5XT</t>
  </si>
  <si>
    <t>SW1-ZGK1 - SW1-ZGK4</t>
  </si>
  <si>
    <t>Zestaw głośnikowy nagłośnienia konferencyjnego</t>
  </si>
  <si>
    <t>1.4</t>
  </si>
  <si>
    <t>ETR5</t>
  </si>
  <si>
    <t>Element montażowy zestawów nagłośnienia konferencyjnego</t>
  </si>
  <si>
    <t>1.5</t>
  </si>
  <si>
    <t>LA4X</t>
  </si>
  <si>
    <t>SW1-WZM1 - SW1-WZM2</t>
  </si>
  <si>
    <t>Wzmacniacz mocy</t>
  </si>
  <si>
    <t>1.6</t>
  </si>
  <si>
    <t>X-BAR</t>
  </si>
  <si>
    <t>Element montażowy zestawów szerokopasmowych</t>
  </si>
  <si>
    <t>1.7</t>
  </si>
  <si>
    <t>TP-Link</t>
  </si>
  <si>
    <t>TL-SG221616xGE</t>
  </si>
  <si>
    <t>SW1-SWTCH</t>
  </si>
  <si>
    <t>Switch sieciowy</t>
  </si>
  <si>
    <t>1.8</t>
  </si>
  <si>
    <t>Clamp250</t>
  </si>
  <si>
    <t>Uchwyt montazowy typu clamp</t>
  </si>
  <si>
    <t>System nagłośnienia frontowego Sali wielofunkcyjnej "parter" Wartość netto [PLN]</t>
  </si>
  <si>
    <t>Wartość VAT [PLN]</t>
  </si>
  <si>
    <t>System nagłośnienia frontowego Sali wielofunkcyjnej "parter" Wartość brutto [PLN]</t>
  </si>
  <si>
    <t>2.</t>
  </si>
  <si>
    <t>System cyfrowej konsolety fonicznej Sali wielofunkcyjnej "parter"</t>
  </si>
  <si>
    <t>2.1</t>
  </si>
  <si>
    <t>Midas</t>
  </si>
  <si>
    <t>M32R</t>
  </si>
  <si>
    <t>SW1-KF</t>
  </si>
  <si>
    <t>Cyfrowa konsoleta foniczna</t>
  </si>
  <si>
    <t>2.2</t>
  </si>
  <si>
    <t>DL32</t>
  </si>
  <si>
    <t>SW1-KF-I/O</t>
  </si>
  <si>
    <t>Moduł wejść/wyjść</t>
  </si>
  <si>
    <t>2.3</t>
  </si>
  <si>
    <t>Klotz</t>
  </si>
  <si>
    <t>Kabel cyfrowy do podłączenia konsolety do przyłącza</t>
  </si>
  <si>
    <t>2.4</t>
  </si>
  <si>
    <t>Barczak Cases</t>
  </si>
  <si>
    <t>SW1-CASE1</t>
  </si>
  <si>
    <t>Skrzynia transportowa cyfrowej konsolety fonicznej</t>
  </si>
  <si>
    <t>System cyfrowej konsolety fonicznej Sali wielofunkcyjnej "parter" Wartość netto [PLN]</t>
  </si>
  <si>
    <t>System cyfrowej konsolety fonicznej Sali wielofunkcyjnej "parter" Wartość brutto [PLN]</t>
  </si>
  <si>
    <t>3</t>
  </si>
  <si>
    <t>System nagłośnienia sceny Sali wielofunkcyjnej "parter"</t>
  </si>
  <si>
    <t>3.1</t>
  </si>
  <si>
    <t>Electro-Voice</t>
  </si>
  <si>
    <t>EKX-12P</t>
  </si>
  <si>
    <t>SW1-MON1 - SW1-MON4</t>
  </si>
  <si>
    <t>Monitor sceniczny aktywny</t>
  </si>
  <si>
    <t>3.2</t>
  </si>
  <si>
    <t>Kabel sygnałowy monitorów scenicznych dł. 5m</t>
  </si>
  <si>
    <t>System nagłośnienia sceny Sali wielofunkcyjnej "parter" Wartość netto [PLN]</t>
  </si>
  <si>
    <t>System nagłośnienia sceny Sali wielofunkcyjnej "parter" Wartość brutto [PLN]</t>
  </si>
  <si>
    <t>4.</t>
  </si>
  <si>
    <t>Przyłącza sygnałowe i akcesoria Sali wielofunkcyjnej "parter"</t>
  </si>
  <si>
    <t>4.1</t>
  </si>
  <si>
    <t>Wyk. Własne</t>
  </si>
  <si>
    <t>SW1-TP1</t>
  </si>
  <si>
    <t>Przyłącze sceniczne</t>
  </si>
  <si>
    <t>SW1-TP2</t>
  </si>
  <si>
    <t>SW1-TP3</t>
  </si>
  <si>
    <t>SW1-TP4</t>
  </si>
  <si>
    <t>4.2</t>
  </si>
  <si>
    <t>SW1-TP5</t>
  </si>
  <si>
    <t>4.3</t>
  </si>
  <si>
    <t>Przyłacze realizatora na widowni</t>
  </si>
  <si>
    <t>4.4</t>
  </si>
  <si>
    <t>Klark-Teknik</t>
  </si>
  <si>
    <t>DN100</t>
  </si>
  <si>
    <t>Dibox jednokanałowy</t>
  </si>
  <si>
    <t>4.5</t>
  </si>
  <si>
    <t>DN200</t>
  </si>
  <si>
    <t>Dibox dwukanałowy</t>
  </si>
  <si>
    <t>4.6</t>
  </si>
  <si>
    <t>Widlicki</t>
  </si>
  <si>
    <t>SM-3200</t>
  </si>
  <si>
    <t>Statyw mikrofonowy wysoki</t>
  </si>
  <si>
    <t>4.7</t>
  </si>
  <si>
    <t>SM-3400</t>
  </si>
  <si>
    <t>Statyw mikrofonowy niski</t>
  </si>
  <si>
    <t>4.8</t>
  </si>
  <si>
    <t>SM-4210</t>
  </si>
  <si>
    <t>Statyw mikrofonowy stołowy</t>
  </si>
  <si>
    <t>4.9</t>
  </si>
  <si>
    <t>TSP-1</t>
  </si>
  <si>
    <t>Para statywów głośnikowych z pokrowcem</t>
  </si>
  <si>
    <t>4.10</t>
  </si>
  <si>
    <t>ND68</t>
  </si>
  <si>
    <t>Mikrofon do stopy perkusyjnej</t>
  </si>
  <si>
    <t>4.11</t>
  </si>
  <si>
    <t>ND44</t>
  </si>
  <si>
    <t>Mikrofon do werbla perkusyjnego</t>
  </si>
  <si>
    <t>4.12</t>
  </si>
  <si>
    <t>Mikrofon do tomów perkusji</t>
  </si>
  <si>
    <t>4.13</t>
  </si>
  <si>
    <t>ND66</t>
  </si>
  <si>
    <t>Mikrofon pojemnościowy do overheadów</t>
  </si>
  <si>
    <t>4.14</t>
  </si>
  <si>
    <t>ND46</t>
  </si>
  <si>
    <t xml:space="preserve">Mikrofon instrumentalny </t>
  </si>
  <si>
    <t>4.15</t>
  </si>
  <si>
    <t>ND76S</t>
  </si>
  <si>
    <t>Mikrofon wokalowy typ1</t>
  </si>
  <si>
    <t>4.16</t>
  </si>
  <si>
    <t>RE510</t>
  </si>
  <si>
    <t>Mikrofon wokalowy typ2</t>
  </si>
  <si>
    <t>4.17</t>
  </si>
  <si>
    <t>Denon</t>
  </si>
  <si>
    <t>DN500DC</t>
  </si>
  <si>
    <t>SW1-CD</t>
  </si>
  <si>
    <t>Podwójny odtwarzacz CD/MP3</t>
  </si>
  <si>
    <t>4.18</t>
  </si>
  <si>
    <t>DN500R</t>
  </si>
  <si>
    <t>SW1-REC</t>
  </si>
  <si>
    <t>Rejestrator cyfrowy</t>
  </si>
  <si>
    <t>4.19</t>
  </si>
  <si>
    <t>SW1-CASE2</t>
  </si>
  <si>
    <t>Skrzynia transportowa rack 19" odtwarzacza CD</t>
  </si>
  <si>
    <t>4.20</t>
  </si>
  <si>
    <t>Klotz/Neutrik</t>
  </si>
  <si>
    <t>Kabel sygnałowy RCA, dł. 3m</t>
  </si>
  <si>
    <t>4.21</t>
  </si>
  <si>
    <t>Kabel sygnałowy TRS, dł. 3m</t>
  </si>
  <si>
    <t>4.22</t>
  </si>
  <si>
    <t>Kabel sygnałowy TRS, dł. 5m</t>
  </si>
  <si>
    <t>4.23</t>
  </si>
  <si>
    <t>Kabel mikrofonowy XLR, dł. 20m</t>
  </si>
  <si>
    <t>4.24</t>
  </si>
  <si>
    <t>Kabel mikrofonowy XLR, dł. 10m</t>
  </si>
  <si>
    <t>4.25</t>
  </si>
  <si>
    <t>Kabel mikrofonowy XLR, dł. 5m</t>
  </si>
  <si>
    <t>4.26</t>
  </si>
  <si>
    <t>HP</t>
  </si>
  <si>
    <t>SW1-KOMP</t>
  </si>
  <si>
    <t>Komputer typu Laptop</t>
  </si>
  <si>
    <t>ZPAS</t>
  </si>
  <si>
    <t>SW-ST</t>
  </si>
  <si>
    <t>Szafa rack 19"</t>
  </si>
  <si>
    <t>Przyłącza sygnałowe i akcesoria Sali wielofunkcyjnej "parter" Wartość netto [PLN]</t>
  </si>
  <si>
    <t>Przyłącza sygnałowe i akcesoria Sali wielofunkcyjnej "parter" Wartość brutto [PLN]</t>
  </si>
  <si>
    <t>5.</t>
  </si>
  <si>
    <t>Systm mikrofonów bezprzewodowych dla Sali Wielofunkcyjnej "parter"</t>
  </si>
  <si>
    <t>5.1</t>
  </si>
  <si>
    <t>Sennheiser</t>
  </si>
  <si>
    <t>EM 500 G3</t>
  </si>
  <si>
    <t>SW1-ODB1 - SW1-ODB4</t>
  </si>
  <si>
    <t>Odbiornik systemu mikrofonów bezprzewodowych</t>
  </si>
  <si>
    <t>5.2</t>
  </si>
  <si>
    <t>SKM 500</t>
  </si>
  <si>
    <t>SW1-NADA1 - SW1-NADA4</t>
  </si>
  <si>
    <t>Nadajnik typu "handheld" systemu mikrofonów bezprzewodowych</t>
  </si>
  <si>
    <t>5.3</t>
  </si>
  <si>
    <t>SK 500 G3</t>
  </si>
  <si>
    <t>SW1-NADB1 - SW1-NADB2</t>
  </si>
  <si>
    <t>Nadajnik typu "bodypack" systemu mikrofonów bezprzewodowych</t>
  </si>
  <si>
    <t>5.4</t>
  </si>
  <si>
    <t>ME3-EW</t>
  </si>
  <si>
    <t>Mikrofon nagłowny</t>
  </si>
  <si>
    <t>5.5</t>
  </si>
  <si>
    <t>ASA-1</t>
  </si>
  <si>
    <t>SW1-SPLT</t>
  </si>
  <si>
    <t>Splitter antenowy</t>
  </si>
  <si>
    <t>5.6</t>
  </si>
  <si>
    <t>A 2003</t>
  </si>
  <si>
    <t>SW1-ANT1 - SW1-ANT2</t>
  </si>
  <si>
    <t>Antena kierunkowa</t>
  </si>
  <si>
    <t>5.7</t>
  </si>
  <si>
    <t>NT-1</t>
  </si>
  <si>
    <t>Zasilacz do splittera antenowego</t>
  </si>
  <si>
    <t>Systm mikrofonów bezprzewodowych dla Sali Wielofunkcyjnej "parter" Wartość netto [PLN]</t>
  </si>
  <si>
    <t>Systm mikrofonów bezprzewodowych dla Sali Wielofunkcyjnej "parter" Wartość brutto [PLN]</t>
  </si>
  <si>
    <t>6.</t>
  </si>
  <si>
    <t>System nagłośnienia frontowego Sali wielofunkcyjnej "piętro"</t>
  </si>
  <si>
    <t>6.1</t>
  </si>
  <si>
    <t>SW2-ZG1 - SW2-ZG2</t>
  </si>
  <si>
    <t>6.2</t>
  </si>
  <si>
    <t>SW2-SUB1 - SW2-SUB2</t>
  </si>
  <si>
    <t>6.3</t>
  </si>
  <si>
    <t>SW2-ZGK1 - SW2-ZGK4</t>
  </si>
  <si>
    <t>6.4</t>
  </si>
  <si>
    <t>6.5</t>
  </si>
  <si>
    <t>SW2-WZM1 - SW2-WZM2</t>
  </si>
  <si>
    <t>6.6</t>
  </si>
  <si>
    <t>SW2-SWTCH</t>
  </si>
  <si>
    <t xml:space="preserve">Switch sieciowy </t>
  </si>
  <si>
    <t>6.7</t>
  </si>
  <si>
    <t>System nagłośnienia frontowego Sali wielofunkcyjnej "piętro" Wartość netto [PLN]</t>
  </si>
  <si>
    <t>System nagłośnienia frontowego Sali wielofunkcyjnej "piętro" Wartość brutto [PLN]</t>
  </si>
  <si>
    <t>7.</t>
  </si>
  <si>
    <t>System cyfrowej konsolety fonicznej Sali wielofunkcyjnej "piętro"</t>
  </si>
  <si>
    <t>7.1</t>
  </si>
  <si>
    <t>M32</t>
  </si>
  <si>
    <t>SW2-KF</t>
  </si>
  <si>
    <t>7.2</t>
  </si>
  <si>
    <t>SW2-KF-I/O</t>
  </si>
  <si>
    <t>7.3</t>
  </si>
  <si>
    <t>7.4</t>
  </si>
  <si>
    <t>SW2-CASE1</t>
  </si>
  <si>
    <t>System cyfrowej konsolety fonicznej Sali wielofunkcyjnej "piętro" Wartość netto [PLN]</t>
  </si>
  <si>
    <t>System cyfrowej konsolety fonicznej Sali wielofunkcyjnej "piętro" Wartość brutto [PLN]</t>
  </si>
  <si>
    <t>8.</t>
  </si>
  <si>
    <t>System nagłośnienia sceny Sali wielofunkcyjnej "piętro"</t>
  </si>
  <si>
    <t>8.1</t>
  </si>
  <si>
    <t>SW2-MON1 - SW2-MON4</t>
  </si>
  <si>
    <t>8.2</t>
  </si>
  <si>
    <t>System nagłośnienia sceny Sali wielofunkcyjnej "piętro" Wartość netto [PLN]</t>
  </si>
  <si>
    <t>System nagłośnienia sceny Sali wielofunkcyjnej "piętro" Wartość brutto [PLN]</t>
  </si>
  <si>
    <t>9.</t>
  </si>
  <si>
    <t>Przyłącza sygnałowe i akcesoria Sali wielofunkcyjnej "piętro"</t>
  </si>
  <si>
    <t>9.1</t>
  </si>
  <si>
    <t>SW2-TP1</t>
  </si>
  <si>
    <t>SW2-TP2</t>
  </si>
  <si>
    <t>SW2-TP3</t>
  </si>
  <si>
    <t>SW2-TP4</t>
  </si>
  <si>
    <t>9.2</t>
  </si>
  <si>
    <t>SW2-TP5</t>
  </si>
  <si>
    <t>9.3</t>
  </si>
  <si>
    <t>9.4</t>
  </si>
  <si>
    <t>9.5</t>
  </si>
  <si>
    <t>9.6</t>
  </si>
  <si>
    <t>9.7</t>
  </si>
  <si>
    <t>9.8</t>
  </si>
  <si>
    <t>9.9</t>
  </si>
  <si>
    <t>9.10</t>
  </si>
  <si>
    <t>9.11</t>
  </si>
  <si>
    <t>9.12</t>
  </si>
  <si>
    <t>9.13</t>
  </si>
  <si>
    <t>9.14</t>
  </si>
  <si>
    <t>9.15</t>
  </si>
  <si>
    <t>9.16</t>
  </si>
  <si>
    <t>SW2-CD</t>
  </si>
  <si>
    <t>9.17</t>
  </si>
  <si>
    <t>SW2-REC</t>
  </si>
  <si>
    <t>9.18</t>
  </si>
  <si>
    <t>9.19</t>
  </si>
  <si>
    <t>9.20</t>
  </si>
  <si>
    <t>9.21</t>
  </si>
  <si>
    <t>9.22</t>
  </si>
  <si>
    <t>9.23</t>
  </si>
  <si>
    <t>9.24</t>
  </si>
  <si>
    <t>9.25</t>
  </si>
  <si>
    <t>SW2-KOMP</t>
  </si>
  <si>
    <t>9.26</t>
  </si>
  <si>
    <t>SW2-ST</t>
  </si>
  <si>
    <t>Przyłącza sygnałowe i akcesoria Sali wielofunkcyjnej "piętro" Wartość netto [PLN]</t>
  </si>
  <si>
    <t>Przyłącza sygnałowe i akcesoria Sali wielofunkcyjnej "piętro" Wartość brutto [PLN]</t>
  </si>
  <si>
    <t>10.</t>
  </si>
  <si>
    <t>Systm mikrofonów bezprzewodowych dla Sali Wielofunkcyjnej "piętro"</t>
  </si>
  <si>
    <t>10.1</t>
  </si>
  <si>
    <t>SW2-ODB1 - SW2-ODB4</t>
  </si>
  <si>
    <t>10.2</t>
  </si>
  <si>
    <t>SW2-NADA1 - SW2-NADA4</t>
  </si>
  <si>
    <t>10.3</t>
  </si>
  <si>
    <t>SW2-NADB1 - SW2-NADB2</t>
  </si>
  <si>
    <t>10.4</t>
  </si>
  <si>
    <t>10.5</t>
  </si>
  <si>
    <t>SW2-SPLT</t>
  </si>
  <si>
    <t>10.6</t>
  </si>
  <si>
    <t>SW2-ANT1 - SW2-ANT2</t>
  </si>
  <si>
    <t>10.7</t>
  </si>
  <si>
    <t>10.8</t>
  </si>
  <si>
    <t>Kabel czteroparowy do podłaczenia systemu mikrofonów</t>
  </si>
  <si>
    <t>Systm mikrofonów bezprzewodowych dla Sali Wielofunkcyjnej "piętro" Wartość netto [PLN]</t>
  </si>
  <si>
    <t>Systm mikrofonów bezprzewodowych dla Sali Wielofunkcyjnej "piętro" Wartość brutto [PLN]</t>
  </si>
  <si>
    <t>11.</t>
  </si>
  <si>
    <t>Mobilny system nagłośnienia na dziedzińcu</t>
  </si>
  <si>
    <t>11.1</t>
  </si>
  <si>
    <t>ETX-35P</t>
  </si>
  <si>
    <t>ND-ZG1 - ND-ZG2</t>
  </si>
  <si>
    <t>Szerokopasmowy zestaw głośnikowy aktywny</t>
  </si>
  <si>
    <t>11.2</t>
  </si>
  <si>
    <t>ETX-18SP</t>
  </si>
  <si>
    <t>ND-SUB1 - ND-SUB4</t>
  </si>
  <si>
    <t>Niskotonowy zestaw głośnikowy aktywny</t>
  </si>
  <si>
    <t>11.3</t>
  </si>
  <si>
    <t>ND-MON1 - ND-MON4</t>
  </si>
  <si>
    <t>11.4</t>
  </si>
  <si>
    <t>ETX-35P-CVR</t>
  </si>
  <si>
    <t>Pokrowiec zestawów szerokopasmowych</t>
  </si>
  <si>
    <t>11.5</t>
  </si>
  <si>
    <t>ETX-18SP-CVR</t>
  </si>
  <si>
    <t>Pokrowiec zestawów niskotonowych</t>
  </si>
  <si>
    <t>11.6</t>
  </si>
  <si>
    <t>ETX-12P-CVR</t>
  </si>
  <si>
    <t>Pokrowiec monitorów scenicznych</t>
  </si>
  <si>
    <t>11.7</t>
  </si>
  <si>
    <t>ND-KF</t>
  </si>
  <si>
    <t>11.8</t>
  </si>
  <si>
    <t>ND-KF-I/O</t>
  </si>
  <si>
    <t>11.9</t>
  </si>
  <si>
    <t>ND-CASE1</t>
  </si>
  <si>
    <t>Skrzynia transportowa konsolety</t>
  </si>
  <si>
    <t>11.10</t>
  </si>
  <si>
    <t>ND-CASE2</t>
  </si>
  <si>
    <t>Skrzynia transportowa mobułu wejść/wyjść</t>
  </si>
  <si>
    <t>11.11</t>
  </si>
  <si>
    <t>Klark Teknik</t>
  </si>
  <si>
    <t>NCAT5E-50M</t>
  </si>
  <si>
    <t>Kabel cyfrowy typu Cat. 53 na bębnie</t>
  </si>
  <si>
    <t>11.12</t>
  </si>
  <si>
    <t>11.13</t>
  </si>
  <si>
    <t>11.14</t>
  </si>
  <si>
    <t>11.15</t>
  </si>
  <si>
    <t>11.16</t>
  </si>
  <si>
    <t>11.17</t>
  </si>
  <si>
    <t>11.18</t>
  </si>
  <si>
    <t>11.19</t>
  </si>
  <si>
    <t>11.20</t>
  </si>
  <si>
    <t>11.21</t>
  </si>
  <si>
    <t>11.22</t>
  </si>
  <si>
    <t>11.23</t>
  </si>
  <si>
    <t>11.24</t>
  </si>
  <si>
    <t>11.25</t>
  </si>
  <si>
    <t>ND-CD</t>
  </si>
  <si>
    <t>11.26</t>
  </si>
  <si>
    <t>ND-REC</t>
  </si>
  <si>
    <t>11.27</t>
  </si>
  <si>
    <t>ND-CASE3</t>
  </si>
  <si>
    <t>11.28</t>
  </si>
  <si>
    <t>11.29</t>
  </si>
  <si>
    <t>11.30</t>
  </si>
  <si>
    <t>11.31</t>
  </si>
  <si>
    <t>11.32</t>
  </si>
  <si>
    <t>11.33</t>
  </si>
  <si>
    <t>Mobilny system nagłośnienia na dziedzińcu Wartość netto [PLN]</t>
  </si>
  <si>
    <t>Mobilny system nagłośnienia na dziedzińcu Wartość brutto [PLN]</t>
  </si>
  <si>
    <t>12.</t>
  </si>
  <si>
    <t>Systm mikrofonów bezprzewodowych nagłosnienia Dziedzińca</t>
  </si>
  <si>
    <t>12.1</t>
  </si>
  <si>
    <t>ND-ODB1 - ND-ODB4</t>
  </si>
  <si>
    <t>12.2</t>
  </si>
  <si>
    <t>ND-NADA1 - ND-NADA4</t>
  </si>
  <si>
    <t>12.3</t>
  </si>
  <si>
    <t>ND-NADB1 - ND-NADB2</t>
  </si>
  <si>
    <t>12.4</t>
  </si>
  <si>
    <t>12.5</t>
  </si>
  <si>
    <t>ND-SPLT</t>
  </si>
  <si>
    <t>12.6</t>
  </si>
  <si>
    <t>ND-ANT1 - ND-ANT2</t>
  </si>
  <si>
    <t>12.7</t>
  </si>
  <si>
    <t>12.8</t>
  </si>
  <si>
    <t>ND-CASE4</t>
  </si>
  <si>
    <t>Skrzynia transportowa mikrofonów bezprzewodowych</t>
  </si>
  <si>
    <t>12.9</t>
  </si>
  <si>
    <t>12.10</t>
  </si>
  <si>
    <t>TL-SG108</t>
  </si>
  <si>
    <t>ND-SWTCH</t>
  </si>
  <si>
    <t>Systm mikrofonów bezprzewodowych nagłosnienia Dziedzińca Wartość netto [PLN]</t>
  </si>
  <si>
    <t>Systm mikrofonów bezprzewodowych nagłosnienia Dziedzińca Wartość brutto [PLN]</t>
  </si>
  <si>
    <t>13.</t>
  </si>
  <si>
    <t>Okablowanie stałe Sal wielofunkcyjnych</t>
  </si>
  <si>
    <t>13.1</t>
  </si>
  <si>
    <t>SCH2040</t>
  </si>
  <si>
    <t>Kabel głośnikowy 2x4mm2</t>
  </si>
  <si>
    <t>mb.</t>
  </si>
  <si>
    <t>13.2</t>
  </si>
  <si>
    <t>PX22CH12</t>
  </si>
  <si>
    <t>13.3</t>
  </si>
  <si>
    <t>PX22CH08</t>
  </si>
  <si>
    <t>Kabel sygnałowy wieloparowy 8x2x0,22mm2</t>
  </si>
  <si>
    <t>13.4</t>
  </si>
  <si>
    <t>C5FUEH</t>
  </si>
  <si>
    <t>Skrętka cyfrowa</t>
  </si>
  <si>
    <t>Okablowanie stałe Sal wielofunkcyjnych Wartość netto [PLN]</t>
  </si>
  <si>
    <t>Okablowanie stałe Sal wielofunkcyjnych Wartość brutto [PLN]</t>
  </si>
  <si>
    <t>14.</t>
  </si>
  <si>
    <t>14.1</t>
  </si>
  <si>
    <t>Wykonawca</t>
  </si>
  <si>
    <t>Montaż systemu elektroakustycznego</t>
  </si>
  <si>
    <t>usł.</t>
  </si>
  <si>
    <t>14.2</t>
  </si>
  <si>
    <t>Programowanie urządzeń cyfrowych</t>
  </si>
  <si>
    <t>14.3</t>
  </si>
  <si>
    <t>Uruchomienie systemu elektroakustycznego</t>
  </si>
  <si>
    <t>14.4</t>
  </si>
  <si>
    <t>14.5</t>
  </si>
  <si>
    <t>Strojenie systemu nagłośnienia</t>
  </si>
  <si>
    <t>14.6</t>
  </si>
  <si>
    <t>Dokumentacja powykonawcza</t>
  </si>
  <si>
    <t>kpl.</t>
  </si>
  <si>
    <t>14.7</t>
  </si>
  <si>
    <t>Szkolenie</t>
  </si>
  <si>
    <t>Instalacja Wartość netto [PLN]</t>
  </si>
  <si>
    <t>Instalacja Wartość brutto [PLN]</t>
  </si>
  <si>
    <t>Łączna wartość Systemu Elektroakustycznego</t>
  </si>
  <si>
    <t>Łączna Wartość netto [PLN]</t>
  </si>
  <si>
    <t>Łączna Wartość VAT [PLN]</t>
  </si>
  <si>
    <t>Łączna Wartość brutto [PLN]</t>
  </si>
  <si>
    <t>Kosztorys inwestorski Systemu elektroakustycznego</t>
  </si>
  <si>
    <t>Wartość robót i dostaw Elektroakustyka razem</t>
  </si>
  <si>
    <t>Opracował</t>
  </si>
  <si>
    <t>inż. Sylwester Wojcieszek</t>
  </si>
  <si>
    <t>KOSZTORYS INWESTORSKI</t>
  </si>
  <si>
    <t>SK2020</t>
  </si>
  <si>
    <t>Statyw głośnikowy</t>
  </si>
  <si>
    <t>11.34</t>
  </si>
  <si>
    <t>Skrzynia transportowa na kable</t>
  </si>
  <si>
    <t>Kabel sygnałowy wieloparowy 2x2x0,22mm2</t>
  </si>
  <si>
    <t>sześćset dwadzieścia dziewięć tysięcy trzysta jeden złotych siedemdziesiąt jeden groszy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</si>
</sst>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(&quot;€&quot;* #,##0.00_);_(&quot;€&quot;* \(#,##0.00\);_(&quot;€&quot;* &quot;-&quot;??_);_(@_)"/>
    <numFmt numFmtId="167" formatCode="#,##0.00\ &quot;zł&quot;"/>
    <numFmt numFmtId="168" formatCode="_-* #,##0.00\ _z_ł_-;\-* #,##0.00\ _z_ł_-;_-* \-??\ _z_ł_-;_-@_-"/>
  </numFmts>
  <fonts count="35">
    <font>
      <sz val="11"/>
      <color theme="1"/>
      <name val="Czcionka tekstu podstawowego"/>
      <family val="2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0"/>
      <name val="Arial"/>
      <family val="2"/>
      <charset val="238"/>
    </font>
    <font>
      <sz val="10"/>
      <color indexed="8"/>
      <name val="Arial"/>
      <family val="2"/>
    </font>
    <font>
      <sz val="11"/>
      <color theme="1"/>
      <name val="Calibri"/>
      <family val="2"/>
      <charset val="238"/>
      <scheme val="minor"/>
    </font>
    <font>
      <b/>
      <sz val="11"/>
      <color theme="1"/>
      <name val="Czcionka tekstu podstawowego"/>
      <charset val="238"/>
    </font>
    <font>
      <sz val="10"/>
      <name val="MS Sans Serif"/>
      <family val="2"/>
      <charset val="238"/>
    </font>
    <font>
      <u/>
      <sz val="8.5"/>
      <color indexed="12"/>
      <name val="MS Sans Serif"/>
      <family val="2"/>
    </font>
    <font>
      <sz val="10"/>
      <name val="MS Sans Serif"/>
      <family val="2"/>
    </font>
    <font>
      <sz val="11"/>
      <color indexed="8"/>
      <name val="Czcionka tekstu podstawowego"/>
      <family val="2"/>
      <charset val="238"/>
    </font>
    <font>
      <sz val="10"/>
      <name val="Arial CE"/>
      <charset val="238"/>
    </font>
    <font>
      <sz val="10"/>
      <name val="Tahoma"/>
      <family val="2"/>
    </font>
    <font>
      <sz val="11"/>
      <color indexed="8"/>
      <name val="Czcionka tekstu podstawowego"/>
      <family val="2"/>
    </font>
    <font>
      <sz val="11"/>
      <color indexed="9"/>
      <name val="Czcionka tekstu podstawowego"/>
      <family val="2"/>
      <charset val="238"/>
    </font>
    <font>
      <sz val="11"/>
      <color indexed="62"/>
      <name val="Czcionka tekstu podstawowego"/>
      <family val="2"/>
      <charset val="238"/>
    </font>
    <font>
      <b/>
      <sz val="11"/>
      <color indexed="63"/>
      <name val="Czcionka tekstu podstawowego"/>
      <family val="2"/>
      <charset val="238"/>
    </font>
    <font>
      <sz val="11"/>
      <color indexed="17"/>
      <name val="Czcionka tekstu podstawowego"/>
      <family val="2"/>
      <charset val="238"/>
    </font>
    <font>
      <sz val="11"/>
      <color indexed="52"/>
      <name val="Czcionka tekstu podstawowego"/>
      <family val="2"/>
      <charset val="238"/>
    </font>
    <font>
      <b/>
      <sz val="11"/>
      <color indexed="9"/>
      <name val="Czcionka tekstu podstawowego"/>
      <family val="2"/>
      <charset val="238"/>
    </font>
    <font>
      <b/>
      <sz val="15"/>
      <color indexed="56"/>
      <name val="Czcionka tekstu podstawowego"/>
      <family val="2"/>
      <charset val="238"/>
    </font>
    <font>
      <b/>
      <sz val="13"/>
      <color indexed="56"/>
      <name val="Czcionka tekstu podstawowego"/>
      <family val="2"/>
      <charset val="238"/>
    </font>
    <font>
      <b/>
      <sz val="11"/>
      <color indexed="56"/>
      <name val="Czcionka tekstu podstawowego"/>
      <family val="2"/>
      <charset val="238"/>
    </font>
    <font>
      <sz val="11"/>
      <color indexed="60"/>
      <name val="Czcionka tekstu podstawowego"/>
      <family val="2"/>
      <charset val="238"/>
    </font>
    <font>
      <b/>
      <sz val="11"/>
      <color indexed="52"/>
      <name val="Czcionka tekstu podstawowego"/>
      <family val="2"/>
      <charset val="238"/>
    </font>
    <font>
      <b/>
      <sz val="11"/>
      <color indexed="8"/>
      <name val="Czcionka tekstu podstawowego"/>
      <family val="2"/>
      <charset val="238"/>
    </font>
    <font>
      <i/>
      <sz val="11"/>
      <color indexed="23"/>
      <name val="Czcionka tekstu podstawowego"/>
      <family val="2"/>
      <charset val="238"/>
    </font>
    <font>
      <sz val="11"/>
      <color indexed="10"/>
      <name val="Czcionka tekstu podstawowego"/>
      <family val="2"/>
      <charset val="238"/>
    </font>
    <font>
      <b/>
      <sz val="18"/>
      <color indexed="56"/>
      <name val="Cambria"/>
      <family val="2"/>
      <charset val="238"/>
    </font>
    <font>
      <sz val="11"/>
      <color indexed="20"/>
      <name val="Czcionka tekstu podstawowego"/>
      <family val="2"/>
      <charset val="238"/>
    </font>
    <font>
      <sz val="10"/>
      <name val="Arial"/>
      <charset val="238"/>
    </font>
    <font>
      <sz val="11"/>
      <color theme="1"/>
      <name val="Czcionka tekstu podstawowego"/>
      <charset val="238"/>
    </font>
  </fonts>
  <fills count="25">
    <fill>
      <patternFill patternType="none"/>
    </fill>
    <fill>
      <patternFill patternType="gray125"/>
    </fill>
    <fill>
      <patternFill patternType="solid">
        <fgColor indexed="31"/>
        <bgColor indexed="22"/>
      </patternFill>
    </fill>
    <fill>
      <patternFill patternType="solid">
        <fgColor indexed="45"/>
        <bgColor indexed="29"/>
      </patternFill>
    </fill>
    <fill>
      <patternFill patternType="solid">
        <fgColor indexed="42"/>
        <bgColor indexed="27"/>
      </patternFill>
    </fill>
    <fill>
      <patternFill patternType="solid">
        <fgColor indexed="46"/>
        <bgColor indexed="24"/>
      </patternFill>
    </fill>
    <fill>
      <patternFill patternType="solid">
        <fgColor indexed="27"/>
        <bgColor indexed="41"/>
      </patternFill>
    </fill>
    <fill>
      <patternFill patternType="solid">
        <fgColor indexed="47"/>
        <bgColor indexed="22"/>
      </patternFill>
    </fill>
    <fill>
      <patternFill patternType="solid">
        <fgColor indexed="44"/>
        <bgColor indexed="31"/>
      </patternFill>
    </fill>
    <fill>
      <patternFill patternType="solid">
        <fgColor indexed="29"/>
        <bgColor indexed="45"/>
      </patternFill>
    </fill>
    <fill>
      <patternFill patternType="solid">
        <fgColor indexed="11"/>
        <bgColor indexed="15"/>
      </patternFill>
    </fill>
    <fill>
      <patternFill patternType="solid">
        <fgColor indexed="51"/>
        <bgColor indexed="34"/>
      </patternFill>
    </fill>
    <fill>
      <patternFill patternType="solid">
        <fgColor indexed="30"/>
        <bgColor indexed="21"/>
      </patternFill>
    </fill>
    <fill>
      <patternFill patternType="solid">
        <fgColor indexed="20"/>
        <bgColor indexed="36"/>
      </patternFill>
    </fill>
    <fill>
      <patternFill patternType="solid">
        <fgColor indexed="49"/>
        <bgColor indexed="40"/>
      </patternFill>
    </fill>
    <fill>
      <patternFill patternType="solid">
        <fgColor indexed="52"/>
        <bgColor indexed="51"/>
      </patternFill>
    </fill>
    <fill>
      <patternFill patternType="solid">
        <fgColor indexed="62"/>
        <bgColor indexed="56"/>
      </patternFill>
    </fill>
    <fill>
      <patternFill patternType="solid">
        <fgColor indexed="10"/>
        <bgColor indexed="60"/>
      </patternFill>
    </fill>
    <fill>
      <patternFill patternType="solid">
        <fgColor indexed="57"/>
        <bgColor indexed="21"/>
      </patternFill>
    </fill>
    <fill>
      <patternFill patternType="solid">
        <fgColor indexed="53"/>
        <bgColor indexed="52"/>
      </patternFill>
    </fill>
    <fill>
      <patternFill patternType="solid">
        <fgColor indexed="22"/>
        <bgColor indexed="31"/>
      </patternFill>
    </fill>
    <fill>
      <patternFill patternType="solid">
        <fgColor indexed="55"/>
        <bgColor indexed="23"/>
      </patternFill>
    </fill>
    <fill>
      <patternFill patternType="solid">
        <fgColor indexed="43"/>
        <bgColor indexed="13"/>
      </patternFill>
    </fill>
    <fill>
      <patternFill patternType="solid">
        <fgColor indexed="26"/>
        <bgColor indexed="9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64">
    <xf numFmtId="0" fontId="0" fillId="0" borderId="0"/>
    <xf numFmtId="0" fontId="6" fillId="0" borderId="0"/>
    <xf numFmtId="43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0" fontId="7" fillId="0" borderId="0"/>
    <xf numFmtId="0" fontId="6" fillId="0" borderId="0"/>
    <xf numFmtId="0" fontId="6" fillId="0" borderId="0"/>
    <xf numFmtId="0" fontId="6" fillId="0" borderId="0"/>
    <xf numFmtId="0" fontId="8" fillId="0" borderId="0"/>
    <xf numFmtId="0" fontId="5" fillId="0" borderId="0"/>
    <xf numFmtId="0" fontId="4" fillId="0" borderId="0"/>
    <xf numFmtId="44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2" fillId="0" borderId="0"/>
    <xf numFmtId="44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1" fillId="0" borderId="0" applyNumberFormat="0" applyFill="0" applyBorder="0" applyAlignment="0" applyProtection="0">
      <alignment vertical="top"/>
      <protection locked="0"/>
    </xf>
    <xf numFmtId="0" fontId="12" fillId="0" borderId="0" applyProtection="0"/>
    <xf numFmtId="0" fontId="10" fillId="0" borderId="0" applyProtection="0"/>
    <xf numFmtId="44" fontId="6" fillId="0" borderId="0" applyFont="0" applyFill="0" applyBorder="0" applyAlignment="0" applyProtection="0"/>
    <xf numFmtId="0" fontId="1" fillId="0" borderId="0"/>
    <xf numFmtId="44" fontId="6" fillId="0" borderId="0" applyFont="0" applyFill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2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3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4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6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9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10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5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8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3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12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7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8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3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4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17" fillId="19" borderId="0" applyNumberFormat="0" applyBorder="0" applyAlignment="0" applyProtection="0"/>
    <xf numFmtId="0" fontId="6" fillId="4" borderId="0" applyNumberFormat="0" applyFont="0" applyBorder="0" applyAlignment="0" applyProtection="0"/>
    <xf numFmtId="0" fontId="18" fillId="7" borderId="2" applyNumberFormat="0" applyAlignment="0" applyProtection="0"/>
    <xf numFmtId="0" fontId="18" fillId="7" borderId="2" applyNumberFormat="0" applyAlignment="0" applyProtection="0"/>
    <xf numFmtId="0" fontId="18" fillId="7" borderId="2" applyNumberFormat="0" applyAlignment="0" applyProtection="0"/>
    <xf numFmtId="0" fontId="19" fillId="20" borderId="3" applyNumberFormat="0" applyAlignment="0" applyProtection="0"/>
    <xf numFmtId="0" fontId="19" fillId="20" borderId="3" applyNumberFormat="0" applyAlignment="0" applyProtection="0"/>
    <xf numFmtId="0" fontId="19" fillId="20" borderId="3" applyNumberFormat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0" fontId="20" fillId="4" borderId="0" applyNumberFormat="0" applyBorder="0" applyAlignment="0" applyProtection="0"/>
    <xf numFmtId="43" fontId="13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6" fillId="0" borderId="0" applyFont="0" applyFill="0" applyBorder="0" applyAlignment="0" applyProtection="0"/>
    <xf numFmtId="43" fontId="6" fillId="0" borderId="0" applyFont="0" applyFill="0" applyBorder="0" applyAlignment="0" applyProtection="0"/>
    <xf numFmtId="168" fontId="15" fillId="0" borderId="0"/>
    <xf numFmtId="0" fontId="16" fillId="0" borderId="0"/>
    <xf numFmtId="0" fontId="15" fillId="0" borderId="0"/>
    <xf numFmtId="0" fontId="16" fillId="0" borderId="0"/>
    <xf numFmtId="0" fontId="16" fillId="0" borderId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1" fillId="0" borderId="4" applyNumberFormat="0" applyFill="0" applyAlignment="0" applyProtection="0"/>
    <xf numFmtId="0" fontId="22" fillId="21" borderId="5" applyNumberFormat="0" applyAlignment="0" applyProtection="0"/>
    <xf numFmtId="0" fontId="22" fillId="21" borderId="5" applyNumberFormat="0" applyAlignment="0" applyProtection="0"/>
    <xf numFmtId="0" fontId="22" fillId="21" borderId="5" applyNumberFormat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3" fillId="0" borderId="6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4" fillId="0" borderId="7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8" applyNumberFormat="0" applyFill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5" fillId="0" borderId="0" applyNumberFormat="0" applyFill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26" fillId="22" borderId="0" applyNumberFormat="0" applyBorder="0" applyAlignment="0" applyProtection="0"/>
    <xf numFmtId="0" fontId="14" fillId="0" borderId="0"/>
    <xf numFmtId="0" fontId="15" fillId="0" borderId="0"/>
    <xf numFmtId="0" fontId="6" fillId="0" borderId="0"/>
    <xf numFmtId="0" fontId="6" fillId="0" borderId="0"/>
    <xf numFmtId="0" fontId="27" fillId="20" borderId="2" applyNumberFormat="0" applyAlignment="0" applyProtection="0"/>
    <xf numFmtId="0" fontId="27" fillId="20" borderId="2" applyNumberFormat="0" applyAlignment="0" applyProtection="0"/>
    <xf numFmtId="0" fontId="27" fillId="20" borderId="2" applyNumberFormat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8" fillId="0" borderId="9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23" borderId="10" applyNumberFormat="0" applyAlignment="0" applyProtection="0"/>
    <xf numFmtId="0" fontId="13" fillId="23" borderId="10" applyNumberFormat="0" applyAlignment="0" applyProtection="0"/>
    <xf numFmtId="0" fontId="13" fillId="23" borderId="10" applyNumberFormat="0" applyAlignment="0" applyProtection="0"/>
    <xf numFmtId="44" fontId="14" fillId="0" borderId="0" applyFont="0" applyFill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2" fillId="3" borderId="0" applyNumberFormat="0" applyBorder="0" applyAlignment="0" applyProtection="0"/>
    <xf numFmtId="0" fontId="33" fillId="0" borderId="0"/>
  </cellStyleXfs>
  <cellXfs count="29">
    <xf numFmtId="0" fontId="0" fillId="0" borderId="0" xfId="0"/>
    <xf numFmtId="0" fontId="0" fillId="0" borderId="1" xfId="0" applyBorder="1"/>
    <xf numFmtId="167" fontId="0" fillId="0" borderId="1" xfId="0" applyNumberFormat="1" applyBorder="1"/>
    <xf numFmtId="0" fontId="0" fillId="0" borderId="1" xfId="0" applyBorder="1" applyAlignment="1">
      <alignment horizontal="center"/>
    </xf>
    <xf numFmtId="0" fontId="9" fillId="0" borderId="1" xfId="0" applyFont="1" applyBorder="1"/>
    <xf numFmtId="0" fontId="9" fillId="0" borderId="1" xfId="0" applyFont="1" applyBorder="1" applyAlignment="1">
      <alignment horizontal="center"/>
    </xf>
    <xf numFmtId="0" fontId="0" fillId="0" borderId="0" xfId="0" applyAlignment="1">
      <alignment horizontal="center"/>
    </xf>
    <xf numFmtId="167" fontId="9" fillId="0" borderId="1" xfId="0" applyNumberFormat="1" applyFont="1" applyBorder="1"/>
    <xf numFmtId="0" fontId="9" fillId="0" borderId="0" xfId="0" applyFont="1" applyFill="1" applyBorder="1" applyAlignment="1"/>
    <xf numFmtId="0" fontId="9" fillId="0" borderId="0" xfId="0" applyFont="1"/>
    <xf numFmtId="0" fontId="9" fillId="0" borderId="0" xfId="0" applyFont="1" applyFill="1" applyBorder="1" applyAlignment="1">
      <alignment horizontal="left"/>
    </xf>
    <xf numFmtId="0" fontId="0" fillId="0" borderId="0" xfId="0" applyAlignment="1">
      <alignment horizontal="left"/>
    </xf>
    <xf numFmtId="0" fontId="9" fillId="0" borderId="0" xfId="0" applyFont="1" applyAlignment="1">
      <alignment horizontal="right"/>
    </xf>
    <xf numFmtId="0" fontId="34" fillId="0" borderId="11" xfId="0" applyFont="1" applyFill="1" applyBorder="1" applyAlignment="1">
      <alignment horizontal="center"/>
    </xf>
    <xf numFmtId="0" fontId="34" fillId="0" borderId="11" xfId="0" applyFont="1" applyFill="1" applyBorder="1"/>
    <xf numFmtId="0" fontId="34" fillId="0" borderId="11" xfId="0" applyFont="1" applyFill="1" applyBorder="1" applyAlignment="1">
      <alignment horizontal="left"/>
    </xf>
    <xf numFmtId="0" fontId="34" fillId="0" borderId="11" xfId="0" applyNumberFormat="1" applyFont="1" applyFill="1" applyBorder="1" applyAlignment="1">
      <alignment horizontal="center"/>
    </xf>
    <xf numFmtId="167" fontId="34" fillId="0" borderId="11" xfId="0" applyNumberFormat="1" applyFont="1" applyFill="1" applyBorder="1" applyAlignment="1">
      <alignment horizontal="center"/>
    </xf>
    <xf numFmtId="0" fontId="9" fillId="0" borderId="11" xfId="0" applyFont="1" applyFill="1" applyBorder="1" applyAlignment="1">
      <alignment horizontal="center"/>
    </xf>
    <xf numFmtId="0" fontId="9" fillId="0" borderId="11" xfId="0" applyFont="1" applyFill="1" applyBorder="1"/>
    <xf numFmtId="0" fontId="9" fillId="0" borderId="11" xfId="0" applyFont="1" applyFill="1" applyBorder="1" applyAlignment="1">
      <alignment horizontal="right"/>
    </xf>
    <xf numFmtId="0" fontId="9" fillId="0" borderId="11" xfId="0" applyFont="1" applyBorder="1" applyAlignment="1">
      <alignment horizontal="right"/>
    </xf>
    <xf numFmtId="0" fontId="9" fillId="0" borderId="11" xfId="0" applyFont="1" applyFill="1" applyBorder="1" applyAlignment="1">
      <alignment horizontal="left"/>
    </xf>
    <xf numFmtId="0" fontId="9" fillId="24" borderId="11" xfId="0" applyFont="1" applyFill="1" applyBorder="1" applyAlignment="1">
      <alignment horizontal="center"/>
    </xf>
    <xf numFmtId="0" fontId="9" fillId="24" borderId="11" xfId="0" applyFont="1" applyFill="1" applyBorder="1"/>
    <xf numFmtId="0" fontId="9" fillId="24" borderId="11" xfId="0" applyFont="1" applyFill="1" applyBorder="1" applyAlignment="1">
      <alignment horizontal="left"/>
    </xf>
    <xf numFmtId="167" fontId="9" fillId="24" borderId="11" xfId="0" applyNumberFormat="1" applyFont="1" applyFill="1" applyBorder="1" applyAlignment="1"/>
    <xf numFmtId="167" fontId="9" fillId="0" borderId="11" xfId="0" applyNumberFormat="1" applyFont="1" applyBorder="1" applyAlignment="1">
      <alignment horizontal="right"/>
    </xf>
    <xf numFmtId="167" fontId="9" fillId="0" borderId="11" xfId="0" applyNumberFormat="1" applyFont="1" applyFill="1" applyBorder="1" applyAlignment="1">
      <alignment horizontal="right"/>
    </xf>
  </cellXfs>
  <cellStyles count="164">
    <cellStyle name="20% - akcent 1 2" xfId="25"/>
    <cellStyle name="20% - akcent 1 3" xfId="26"/>
    <cellStyle name="20% - akcent 1 4" xfId="27"/>
    <cellStyle name="20% - akcent 2 2" xfId="28"/>
    <cellStyle name="20% - akcent 2 3" xfId="29"/>
    <cellStyle name="20% - akcent 2 4" xfId="30"/>
    <cellStyle name="20% - akcent 3 2" xfId="31"/>
    <cellStyle name="20% - akcent 3 3" xfId="32"/>
    <cellStyle name="20% - akcent 3 4" xfId="33"/>
    <cellStyle name="20% - akcent 4 2" xfId="34"/>
    <cellStyle name="20% - akcent 4 3" xfId="35"/>
    <cellStyle name="20% - akcent 4 4" xfId="36"/>
    <cellStyle name="20% - akcent 5 2" xfId="37"/>
    <cellStyle name="20% - akcent 5 3" xfId="38"/>
    <cellStyle name="20% - akcent 5 4" xfId="39"/>
    <cellStyle name="20% - akcent 6 2" xfId="40"/>
    <cellStyle name="20% - akcent 6 3" xfId="41"/>
    <cellStyle name="20% - akcent 6 4" xfId="42"/>
    <cellStyle name="40% - akcent 1 2" xfId="43"/>
    <cellStyle name="40% - akcent 1 3" xfId="44"/>
    <cellStyle name="40% - akcent 1 4" xfId="45"/>
    <cellStyle name="40% - akcent 2 2" xfId="46"/>
    <cellStyle name="40% - akcent 2 3" xfId="47"/>
    <cellStyle name="40% - akcent 2 4" xfId="48"/>
    <cellStyle name="40% - akcent 3 2" xfId="49"/>
    <cellStyle name="40% - akcent 3 3" xfId="50"/>
    <cellStyle name="40% - akcent 3 4" xfId="51"/>
    <cellStyle name="40% - akcent 4 2" xfId="52"/>
    <cellStyle name="40% - akcent 4 3" xfId="53"/>
    <cellStyle name="40% - akcent 4 4" xfId="54"/>
    <cellStyle name="40% - akcent 5 2" xfId="55"/>
    <cellStyle name="40% - akcent 5 3" xfId="56"/>
    <cellStyle name="40% - akcent 5 4" xfId="57"/>
    <cellStyle name="40% - akcent 6 2" xfId="58"/>
    <cellStyle name="40% - akcent 6 3" xfId="59"/>
    <cellStyle name="40% - akcent 6 4" xfId="60"/>
    <cellStyle name="60% - akcent 1 2" xfId="61"/>
    <cellStyle name="60% - akcent 1 3" xfId="62"/>
    <cellStyle name="60% - akcent 1 4" xfId="63"/>
    <cellStyle name="60% - akcent 2 2" xfId="64"/>
    <cellStyle name="60% - akcent 2 3" xfId="65"/>
    <cellStyle name="60% - akcent 2 4" xfId="66"/>
    <cellStyle name="60% - akcent 3 2" xfId="67"/>
    <cellStyle name="60% - akcent 3 3" xfId="68"/>
    <cellStyle name="60% - akcent 3 4" xfId="69"/>
    <cellStyle name="60% - akcent 4 2" xfId="70"/>
    <cellStyle name="60% - akcent 4 3" xfId="71"/>
    <cellStyle name="60% - akcent 4 4" xfId="72"/>
    <cellStyle name="60% - akcent 5 2" xfId="73"/>
    <cellStyle name="60% - akcent 5 3" xfId="74"/>
    <cellStyle name="60% - akcent 5 4" xfId="75"/>
    <cellStyle name="60% - akcent 6 2" xfId="76"/>
    <cellStyle name="60% - akcent 6 3" xfId="77"/>
    <cellStyle name="60% - akcent 6 4" xfId="78"/>
    <cellStyle name="Akcent 1 2" xfId="79"/>
    <cellStyle name="Akcent 1 3" xfId="80"/>
    <cellStyle name="Akcent 1 4" xfId="81"/>
    <cellStyle name="Akcent 2 2" xfId="82"/>
    <cellStyle name="Akcent 2 3" xfId="83"/>
    <cellStyle name="Akcent 2 4" xfId="84"/>
    <cellStyle name="Akcent 3 2" xfId="85"/>
    <cellStyle name="Akcent 3 3" xfId="86"/>
    <cellStyle name="Akcent 3 4" xfId="87"/>
    <cellStyle name="Akcent 4 2" xfId="88"/>
    <cellStyle name="Akcent 4 3" xfId="89"/>
    <cellStyle name="Akcent 4 4" xfId="90"/>
    <cellStyle name="Akcent 5 2" xfId="91"/>
    <cellStyle name="Akcent 5 3" xfId="92"/>
    <cellStyle name="Akcent 5 4" xfId="93"/>
    <cellStyle name="Akcent 6 2" xfId="94"/>
    <cellStyle name="Akcent 6 3" xfId="95"/>
    <cellStyle name="Akcent 6 4" xfId="96"/>
    <cellStyle name="ConditionalStyle_1" xfId="97"/>
    <cellStyle name="Dane wejściowe 2" xfId="98"/>
    <cellStyle name="Dane wejściowe 3" xfId="99"/>
    <cellStyle name="Dane wejściowe 4" xfId="100"/>
    <cellStyle name="Dane wyjściowe 2" xfId="101"/>
    <cellStyle name="Dane wyjściowe 3" xfId="102"/>
    <cellStyle name="Dane wyjściowe 4" xfId="103"/>
    <cellStyle name="Dobre 2" xfId="104"/>
    <cellStyle name="Dobre 3" xfId="105"/>
    <cellStyle name="Dobre 4" xfId="106"/>
    <cellStyle name="Dziesiętny 2" xfId="2"/>
    <cellStyle name="Dziesiętny 2 2" xfId="108"/>
    <cellStyle name="Dziesiętny 3" xfId="12"/>
    <cellStyle name="Dziesiętny 3 2" xfId="109"/>
    <cellStyle name="Dziesiętny 4" xfId="15"/>
    <cellStyle name="Dziesiętny 4 2" xfId="110"/>
    <cellStyle name="Dziesiętny 5" xfId="18"/>
    <cellStyle name="Dziesiętny 6" xfId="107"/>
    <cellStyle name="Euro" xfId="3"/>
    <cellStyle name="Excel Built-in Comma" xfId="111"/>
    <cellStyle name="Excel Built-in Normal" xfId="112"/>
    <cellStyle name="Excel Built-in Normal 1" xfId="113"/>
    <cellStyle name="Excel Built-in Normal 2" xfId="114"/>
    <cellStyle name="Excel Built-in Normal_Zeszyt1" xfId="115"/>
    <cellStyle name="Hiperłącze 2" xfId="19"/>
    <cellStyle name="Komórka połączona 2" xfId="116"/>
    <cellStyle name="Komórka połączona 3" xfId="117"/>
    <cellStyle name="Komórka połączona 4" xfId="118"/>
    <cellStyle name="Komórka zaznaczona 2" xfId="119"/>
    <cellStyle name="Komórka zaznaczona 3" xfId="120"/>
    <cellStyle name="Komórka zaznaczona 4" xfId="121"/>
    <cellStyle name="Nagłówek 1 2" xfId="122"/>
    <cellStyle name="Nagłówek 1 3" xfId="123"/>
    <cellStyle name="Nagłówek 1 4" xfId="124"/>
    <cellStyle name="Nagłówek 2 2" xfId="125"/>
    <cellStyle name="Nagłówek 2 3" xfId="126"/>
    <cellStyle name="Nagłówek 2 4" xfId="127"/>
    <cellStyle name="Nagłówek 3 2" xfId="128"/>
    <cellStyle name="Nagłówek 3 3" xfId="129"/>
    <cellStyle name="Nagłówek 3 4" xfId="130"/>
    <cellStyle name="Nagłówek 4 2" xfId="131"/>
    <cellStyle name="Nagłówek 4 3" xfId="132"/>
    <cellStyle name="Nagłówek 4 4" xfId="133"/>
    <cellStyle name="Neutralne 2" xfId="134"/>
    <cellStyle name="Neutralne 3" xfId="135"/>
    <cellStyle name="Neutralne 4" xfId="136"/>
    <cellStyle name="Normal 2" xfId="20"/>
    <cellStyle name="Normal 3" xfId="4"/>
    <cellStyle name="Normalny" xfId="0" builtinId="0"/>
    <cellStyle name="Normalny 10 2" xfId="5"/>
    <cellStyle name="Normalny 2" xfId="1"/>
    <cellStyle name="Normalny 2 2" xfId="7"/>
    <cellStyle name="Normalny 2 2 2" xfId="138"/>
    <cellStyle name="Normalny 2 3" xfId="8"/>
    <cellStyle name="Normalny 2 3 2" xfId="23"/>
    <cellStyle name="Normalny 2 4" xfId="137"/>
    <cellStyle name="Normalny 3" xfId="9"/>
    <cellStyle name="Normalny 3 2" xfId="21"/>
    <cellStyle name="Normalny 3 3" xfId="139"/>
    <cellStyle name="Normalny 4" xfId="10"/>
    <cellStyle name="Normalny 5" xfId="13"/>
    <cellStyle name="Normalny 6" xfId="16"/>
    <cellStyle name="Normalny 7" xfId="163"/>
    <cellStyle name="Normalny 87" xfId="140"/>
    <cellStyle name="Normalny 9" xfId="6"/>
    <cellStyle name="Obliczenia 2" xfId="141"/>
    <cellStyle name="Obliczenia 3" xfId="142"/>
    <cellStyle name="Obliczenia 4" xfId="143"/>
    <cellStyle name="Suma 2" xfId="144"/>
    <cellStyle name="Suma 3" xfId="145"/>
    <cellStyle name="Suma 4" xfId="146"/>
    <cellStyle name="Tekst objaśnienia 2" xfId="147"/>
    <cellStyle name="Tekst objaśnienia 3" xfId="148"/>
    <cellStyle name="Tekst objaśnienia 4" xfId="149"/>
    <cellStyle name="Tekst ostrzeżenia 2" xfId="150"/>
    <cellStyle name="Tekst ostrzeżenia 3" xfId="151"/>
    <cellStyle name="Tekst ostrzeżenia 4" xfId="152"/>
    <cellStyle name="Tytuł 2" xfId="153"/>
    <cellStyle name="Tytuł 3" xfId="154"/>
    <cellStyle name="Tytuł 4" xfId="155"/>
    <cellStyle name="Uwaga 2" xfId="156"/>
    <cellStyle name="Uwaga 3" xfId="157"/>
    <cellStyle name="Uwaga 4" xfId="158"/>
    <cellStyle name="Walutowy 2" xfId="11"/>
    <cellStyle name="Walutowy 2 2" xfId="24"/>
    <cellStyle name="Walutowy 2 3" xfId="159"/>
    <cellStyle name="Walutowy 3" xfId="14"/>
    <cellStyle name="Walutowy 4" xfId="17"/>
    <cellStyle name="Walutowy 5" xfId="22"/>
    <cellStyle name="Złe 2" xfId="160"/>
    <cellStyle name="Złe 3" xfId="161"/>
    <cellStyle name="Złe 4" xfId="16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0"/>
  <sheetViews>
    <sheetView workbookViewId="0">
      <selection activeCell="G27" sqref="G27"/>
    </sheetView>
  </sheetViews>
  <sheetFormatPr defaultRowHeight="13.8"/>
  <cols>
    <col min="1" max="1" width="3.3984375" style="6" bestFit="1" customWidth="1"/>
    <col min="2" max="2" width="78.5" bestFit="1" customWidth="1"/>
    <col min="3" max="3" width="15.3984375" bestFit="1" customWidth="1"/>
    <col min="4" max="4" width="22.59765625" bestFit="1" customWidth="1"/>
  </cols>
  <sheetData>
    <row r="1" spans="1:4">
      <c r="D1" t="s">
        <v>8</v>
      </c>
    </row>
    <row r="2" spans="1:4">
      <c r="B2" t="s">
        <v>7</v>
      </c>
    </row>
    <row r="3" spans="1:4">
      <c r="B3" t="s">
        <v>420</v>
      </c>
    </row>
    <row r="4" spans="1:4">
      <c r="B4" t="s">
        <v>5</v>
      </c>
    </row>
    <row r="8" spans="1:4">
      <c r="A8" s="5" t="s">
        <v>1</v>
      </c>
      <c r="B8" s="4" t="s">
        <v>2</v>
      </c>
      <c r="C8" s="4" t="s">
        <v>3</v>
      </c>
      <c r="D8" s="4" t="s">
        <v>4</v>
      </c>
    </row>
    <row r="9" spans="1:4">
      <c r="A9" s="3">
        <v>1</v>
      </c>
      <c r="B9" s="1" t="s">
        <v>18</v>
      </c>
      <c r="C9" s="2">
        <f>Elektroakustyka!$F$16</f>
        <v>105856.94</v>
      </c>
      <c r="D9" s="2">
        <f>C9*1.23</f>
        <v>130204.0362</v>
      </c>
    </row>
    <row r="10" spans="1:4">
      <c r="A10" s="3">
        <v>2</v>
      </c>
      <c r="B10" s="1" t="s">
        <v>55</v>
      </c>
      <c r="C10" s="2">
        <f>Elektroakustyka!$F$24</f>
        <v>26375.149999999998</v>
      </c>
      <c r="D10" s="2">
        <f t="shared" ref="D10:D22" si="0">C10*1.23</f>
        <v>32441.434499999996</v>
      </c>
    </row>
    <row r="11" spans="1:4">
      <c r="A11" s="3">
        <v>3</v>
      </c>
      <c r="B11" s="1" t="s">
        <v>75</v>
      </c>
      <c r="C11" s="2">
        <f>Elektroakustyka!$F$30</f>
        <v>15004.84</v>
      </c>
      <c r="D11" s="2">
        <f t="shared" si="0"/>
        <v>18455.9532</v>
      </c>
    </row>
    <row r="12" spans="1:4">
      <c r="A12" s="3">
        <v>4</v>
      </c>
      <c r="B12" s="1" t="s">
        <v>86</v>
      </c>
      <c r="C12" s="2">
        <f>Elektroakustyka!$F$63</f>
        <v>36006.94</v>
      </c>
      <c r="D12" s="2">
        <f t="shared" si="0"/>
        <v>44288.536200000002</v>
      </c>
    </row>
    <row r="13" spans="1:4">
      <c r="A13" s="3">
        <v>5</v>
      </c>
      <c r="B13" s="1" t="s">
        <v>173</v>
      </c>
      <c r="C13" s="2">
        <f>Elektroakustyka!$F$74</f>
        <v>22015.780000000002</v>
      </c>
      <c r="D13" s="2">
        <f t="shared" si="0"/>
        <v>27079.409400000004</v>
      </c>
    </row>
    <row r="14" spans="1:4">
      <c r="A14" s="3">
        <v>6</v>
      </c>
      <c r="B14" s="1" t="s">
        <v>204</v>
      </c>
      <c r="C14" s="2">
        <f>Elektroakustyka!$F$85</f>
        <v>102863.34</v>
      </c>
      <c r="D14" s="2">
        <f t="shared" si="0"/>
        <v>126521.90819999999</v>
      </c>
    </row>
    <row r="15" spans="1:4">
      <c r="A15" s="3">
        <v>7</v>
      </c>
      <c r="B15" s="1" t="s">
        <v>221</v>
      </c>
      <c r="C15" s="2">
        <f>Elektroakustyka!$F$93</f>
        <v>36270.049999999996</v>
      </c>
      <c r="D15" s="2">
        <f t="shared" si="0"/>
        <v>44612.161499999995</v>
      </c>
    </row>
    <row r="16" spans="1:4">
      <c r="A16" s="3">
        <v>8</v>
      </c>
      <c r="B16" s="1" t="s">
        <v>233</v>
      </c>
      <c r="C16" s="2">
        <f>Elektroakustyka!$F$99</f>
        <v>15004.84</v>
      </c>
      <c r="D16" s="2">
        <f t="shared" si="0"/>
        <v>18455.9532</v>
      </c>
    </row>
    <row r="17" spans="1:4">
      <c r="A17" s="3">
        <v>9</v>
      </c>
      <c r="B17" s="1" t="s">
        <v>240</v>
      </c>
      <c r="C17" s="2">
        <f>Elektroakustyka!$F$132</f>
        <v>35603.100000000006</v>
      </c>
      <c r="D17" s="2">
        <f t="shared" si="0"/>
        <v>43791.813000000009</v>
      </c>
    </row>
    <row r="18" spans="1:4">
      <c r="A18" s="3">
        <v>10</v>
      </c>
      <c r="B18" s="1" t="s">
        <v>279</v>
      </c>
      <c r="C18" s="2">
        <f>Elektroakustyka!$F$144</f>
        <v>22434.560000000001</v>
      </c>
      <c r="D18" s="2">
        <f t="shared" si="0"/>
        <v>27594.5088</v>
      </c>
    </row>
    <row r="19" spans="1:4">
      <c r="A19" s="3">
        <v>11</v>
      </c>
      <c r="B19" s="1" t="s">
        <v>297</v>
      </c>
      <c r="C19" s="2">
        <f>Elektroakustyka!$F$182</f>
        <v>117746.26999999995</v>
      </c>
      <c r="D19" s="2">
        <f t="shared" si="0"/>
        <v>144827.91209999993</v>
      </c>
    </row>
    <row r="20" spans="1:4">
      <c r="A20" s="3">
        <v>12</v>
      </c>
      <c r="B20" s="1" t="s">
        <v>359</v>
      </c>
      <c r="C20" s="2">
        <f>Elektroakustyka!$F$196</f>
        <v>23585.08</v>
      </c>
      <c r="D20" s="2">
        <f t="shared" si="0"/>
        <v>29009.648400000002</v>
      </c>
    </row>
    <row r="21" spans="1:4">
      <c r="A21" s="3">
        <v>13</v>
      </c>
      <c r="B21" s="1" t="s">
        <v>382</v>
      </c>
      <c r="C21" s="2">
        <f>Elektroakustyka!$F$204</f>
        <v>16534.5</v>
      </c>
      <c r="D21" s="2">
        <f t="shared" si="0"/>
        <v>20337.435000000001</v>
      </c>
    </row>
    <row r="22" spans="1:4">
      <c r="A22" s="3">
        <v>14</v>
      </c>
      <c r="B22" s="1" t="s">
        <v>0</v>
      </c>
      <c r="C22" s="2">
        <f>Elektroakustyka!$F$215</f>
        <v>54000</v>
      </c>
      <c r="D22" s="2">
        <f t="shared" si="0"/>
        <v>66420</v>
      </c>
    </row>
    <row r="23" spans="1:4">
      <c r="A23" s="3"/>
      <c r="B23" s="4" t="s">
        <v>421</v>
      </c>
      <c r="C23" s="7">
        <f>SUM(C9:C22)</f>
        <v>629301.3899999999</v>
      </c>
      <c r="D23" s="7">
        <f>SUM(D9:D22)</f>
        <v>774040.70969999989</v>
      </c>
    </row>
    <row r="25" spans="1:4">
      <c r="B25" t="s">
        <v>6</v>
      </c>
    </row>
    <row r="26" spans="1:4">
      <c r="B26" t="s">
        <v>430</v>
      </c>
    </row>
    <row r="29" spans="1:4">
      <c r="D29" t="s">
        <v>422</v>
      </c>
    </row>
    <row r="30" spans="1:4">
      <c r="D30" t="s">
        <v>423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1"/>
  <sheetViews>
    <sheetView tabSelected="1" workbookViewId="0">
      <selection activeCell="E45" sqref="E45"/>
    </sheetView>
  </sheetViews>
  <sheetFormatPr defaultRowHeight="13.8"/>
  <cols>
    <col min="1" max="1" width="5.3984375" style="6" bestFit="1" customWidth="1"/>
    <col min="2" max="2" width="13.59765625" bestFit="1" customWidth="1"/>
    <col min="3" max="3" width="15.8984375" bestFit="1" customWidth="1"/>
    <col min="4" max="4" width="24.3984375" bestFit="1" customWidth="1"/>
    <col min="5" max="5" width="77.3984375" style="11" bestFit="1" customWidth="1"/>
    <col min="6" max="6" width="11.8984375" style="6" bestFit="1" customWidth="1"/>
    <col min="7" max="7" width="7.59765625" style="6" customWidth="1"/>
  </cols>
  <sheetData>
    <row r="1" spans="1:7" s="9" customFormat="1">
      <c r="A1" s="8" t="s">
        <v>7</v>
      </c>
      <c r="B1" s="8"/>
      <c r="C1" s="8"/>
      <c r="D1" s="8"/>
      <c r="E1" s="10"/>
      <c r="F1" s="8"/>
      <c r="G1" s="8"/>
    </row>
    <row r="2" spans="1:7" s="9" customFormat="1">
      <c r="A2" s="8" t="s">
        <v>9</v>
      </c>
      <c r="B2" s="8"/>
      <c r="C2" s="8"/>
      <c r="D2" s="8"/>
      <c r="E2" s="10"/>
      <c r="F2" s="8"/>
      <c r="G2" s="8"/>
    </row>
    <row r="3" spans="1:7" s="9" customFormat="1">
      <c r="A3" s="18"/>
      <c r="B3" s="19"/>
      <c r="C3" s="19"/>
      <c r="D3" s="19"/>
      <c r="E3" s="22" t="s">
        <v>424</v>
      </c>
      <c r="F3" s="18"/>
      <c r="G3" s="18"/>
    </row>
    <row r="4" spans="1:7" s="9" customFormat="1">
      <c r="A4" s="18" t="s">
        <v>10</v>
      </c>
      <c r="B4" s="19" t="s">
        <v>11</v>
      </c>
      <c r="C4" s="19" t="s">
        <v>12</v>
      </c>
      <c r="D4" s="19" t="s">
        <v>13</v>
      </c>
      <c r="E4" s="22" t="s">
        <v>14</v>
      </c>
      <c r="F4" s="18" t="s">
        <v>15</v>
      </c>
      <c r="G4" s="18" t="s">
        <v>16</v>
      </c>
    </row>
    <row r="5" spans="1:7">
      <c r="A5" s="13"/>
      <c r="B5" s="14"/>
      <c r="C5" s="14"/>
      <c r="D5" s="14"/>
      <c r="E5" s="15"/>
      <c r="F5" s="13"/>
      <c r="G5" s="13"/>
    </row>
    <row r="6" spans="1:7" s="9" customFormat="1">
      <c r="A6" s="23" t="s">
        <v>17</v>
      </c>
      <c r="B6" s="24"/>
      <c r="C6" s="24"/>
      <c r="D6" s="24"/>
      <c r="E6" s="25" t="s">
        <v>18</v>
      </c>
      <c r="F6" s="23"/>
      <c r="G6" s="23"/>
    </row>
    <row r="7" spans="1:7">
      <c r="A7" s="13"/>
      <c r="B7" s="14"/>
      <c r="C7" s="14"/>
      <c r="D7" s="14"/>
      <c r="E7" s="15"/>
      <c r="F7" s="13"/>
      <c r="G7" s="13"/>
    </row>
    <row r="8" spans="1:7">
      <c r="A8" s="13" t="s">
        <v>19</v>
      </c>
      <c r="B8" s="14" t="s">
        <v>20</v>
      </c>
      <c r="C8" s="14" t="s">
        <v>21</v>
      </c>
      <c r="D8" s="14" t="s">
        <v>22</v>
      </c>
      <c r="E8" s="15" t="s">
        <v>23</v>
      </c>
      <c r="F8" s="13">
        <v>2</v>
      </c>
      <c r="G8" s="13" t="s">
        <v>24</v>
      </c>
    </row>
    <row r="9" spans="1:7">
      <c r="A9" s="13" t="s">
        <v>25</v>
      </c>
      <c r="B9" s="14" t="s">
        <v>20</v>
      </c>
      <c r="C9" s="14" t="s">
        <v>26</v>
      </c>
      <c r="D9" s="14" t="s">
        <v>27</v>
      </c>
      <c r="E9" s="15" t="s">
        <v>28</v>
      </c>
      <c r="F9" s="13">
        <v>2</v>
      </c>
      <c r="G9" s="13" t="s">
        <v>24</v>
      </c>
    </row>
    <row r="10" spans="1:7">
      <c r="A10" s="13" t="s">
        <v>29</v>
      </c>
      <c r="B10" s="14" t="s">
        <v>20</v>
      </c>
      <c r="C10" s="14" t="s">
        <v>30</v>
      </c>
      <c r="D10" s="14" t="s">
        <v>31</v>
      </c>
      <c r="E10" s="15" t="s">
        <v>32</v>
      </c>
      <c r="F10" s="13">
        <v>4</v>
      </c>
      <c r="G10" s="13" t="s">
        <v>24</v>
      </c>
    </row>
    <row r="11" spans="1:7">
      <c r="A11" s="13" t="s">
        <v>33</v>
      </c>
      <c r="B11" s="14" t="s">
        <v>20</v>
      </c>
      <c r="C11" s="14" t="s">
        <v>34</v>
      </c>
      <c r="D11" s="14"/>
      <c r="E11" s="15" t="s">
        <v>35</v>
      </c>
      <c r="F11" s="13">
        <v>4</v>
      </c>
      <c r="G11" s="13" t="s">
        <v>24</v>
      </c>
    </row>
    <row r="12" spans="1:7">
      <c r="A12" s="13" t="s">
        <v>36</v>
      </c>
      <c r="B12" s="14" t="s">
        <v>20</v>
      </c>
      <c r="C12" s="14" t="s">
        <v>37</v>
      </c>
      <c r="D12" s="14" t="s">
        <v>38</v>
      </c>
      <c r="E12" s="15" t="s">
        <v>39</v>
      </c>
      <c r="F12" s="13">
        <v>2</v>
      </c>
      <c r="G12" s="13" t="s">
        <v>24</v>
      </c>
    </row>
    <row r="13" spans="1:7">
      <c r="A13" s="13" t="s">
        <v>40</v>
      </c>
      <c r="B13" s="14" t="s">
        <v>20</v>
      </c>
      <c r="C13" s="14" t="s">
        <v>41</v>
      </c>
      <c r="D13" s="14"/>
      <c r="E13" s="15" t="s">
        <v>42</v>
      </c>
      <c r="F13" s="16">
        <v>2</v>
      </c>
      <c r="G13" s="17" t="s">
        <v>24</v>
      </c>
    </row>
    <row r="14" spans="1:7">
      <c r="A14" s="13" t="s">
        <v>43</v>
      </c>
      <c r="B14" s="14" t="s">
        <v>44</v>
      </c>
      <c r="C14" s="14" t="s">
        <v>45</v>
      </c>
      <c r="D14" s="14" t="s">
        <v>46</v>
      </c>
      <c r="E14" s="15" t="s">
        <v>47</v>
      </c>
      <c r="F14" s="16">
        <v>1</v>
      </c>
      <c r="G14" s="17" t="s">
        <v>24</v>
      </c>
    </row>
    <row r="15" spans="1:7">
      <c r="A15" s="13" t="s">
        <v>48</v>
      </c>
      <c r="B15" s="14" t="s">
        <v>20</v>
      </c>
      <c r="C15" s="14" t="s">
        <v>49</v>
      </c>
      <c r="D15" s="14"/>
      <c r="E15" s="15" t="s">
        <v>50</v>
      </c>
      <c r="F15" s="16">
        <v>2</v>
      </c>
      <c r="G15" s="17" t="s">
        <v>24</v>
      </c>
    </row>
    <row r="16" spans="1:7" s="9" customFormat="1">
      <c r="A16" s="18"/>
      <c r="B16" s="19"/>
      <c r="C16" s="19"/>
      <c r="D16" s="19"/>
      <c r="E16" s="20" t="s">
        <v>51</v>
      </c>
      <c r="F16" s="28">
        <v>105856.94</v>
      </c>
      <c r="G16" s="28"/>
    </row>
    <row r="17" spans="1:7" s="9" customFormat="1">
      <c r="A17" s="18"/>
      <c r="B17" s="19"/>
      <c r="C17" s="19"/>
      <c r="D17" s="19"/>
      <c r="E17" s="20" t="s">
        <v>52</v>
      </c>
      <c r="F17" s="28">
        <v>24347.096199999996</v>
      </c>
      <c r="G17" s="28"/>
    </row>
    <row r="18" spans="1:7" s="9" customFormat="1">
      <c r="A18" s="18"/>
      <c r="B18" s="19"/>
      <c r="C18" s="19"/>
      <c r="D18" s="19"/>
      <c r="E18" s="20" t="s">
        <v>53</v>
      </c>
      <c r="F18" s="28">
        <v>130204.03619999999</v>
      </c>
      <c r="G18" s="28"/>
    </row>
    <row r="19" spans="1:7" s="9" customFormat="1">
      <c r="A19" s="23" t="s">
        <v>54</v>
      </c>
      <c r="B19" s="24"/>
      <c r="C19" s="24"/>
      <c r="D19" s="24"/>
      <c r="E19" s="25" t="s">
        <v>55</v>
      </c>
      <c r="F19" s="23"/>
      <c r="G19" s="18"/>
    </row>
    <row r="20" spans="1:7">
      <c r="A20" s="13" t="s">
        <v>56</v>
      </c>
      <c r="B20" s="14" t="s">
        <v>57</v>
      </c>
      <c r="C20" s="14" t="s">
        <v>58</v>
      </c>
      <c r="D20" s="14" t="s">
        <v>59</v>
      </c>
      <c r="E20" s="15" t="s">
        <v>60</v>
      </c>
      <c r="F20" s="16">
        <v>1</v>
      </c>
      <c r="G20" s="13" t="s">
        <v>24</v>
      </c>
    </row>
    <row r="21" spans="1:7">
      <c r="A21" s="13" t="s">
        <v>61</v>
      </c>
      <c r="B21" s="14" t="s">
        <v>57</v>
      </c>
      <c r="C21" s="14" t="s">
        <v>62</v>
      </c>
      <c r="D21" s="14" t="s">
        <v>63</v>
      </c>
      <c r="E21" s="15" t="s">
        <v>64</v>
      </c>
      <c r="F21" s="16">
        <v>1</v>
      </c>
      <c r="G21" s="17" t="s">
        <v>24</v>
      </c>
    </row>
    <row r="22" spans="1:7">
      <c r="A22" s="13" t="s">
        <v>65</v>
      </c>
      <c r="B22" s="14" t="s">
        <v>66</v>
      </c>
      <c r="C22" s="14"/>
      <c r="D22" s="14"/>
      <c r="E22" s="15" t="s">
        <v>67</v>
      </c>
      <c r="F22" s="16">
        <v>1</v>
      </c>
      <c r="G22" s="17" t="s">
        <v>24</v>
      </c>
    </row>
    <row r="23" spans="1:7">
      <c r="A23" s="13" t="s">
        <v>68</v>
      </c>
      <c r="B23" s="14" t="s">
        <v>69</v>
      </c>
      <c r="C23" s="14"/>
      <c r="D23" s="14" t="s">
        <v>70</v>
      </c>
      <c r="E23" s="15" t="s">
        <v>71</v>
      </c>
      <c r="F23" s="16">
        <v>1</v>
      </c>
      <c r="G23" s="17" t="s">
        <v>24</v>
      </c>
    </row>
    <row r="24" spans="1:7" s="9" customFormat="1">
      <c r="A24" s="18"/>
      <c r="B24" s="19"/>
      <c r="C24" s="19"/>
      <c r="D24" s="19"/>
      <c r="E24" s="20" t="s">
        <v>72</v>
      </c>
      <c r="F24" s="28">
        <v>26375.149999999998</v>
      </c>
      <c r="G24" s="28"/>
    </row>
    <row r="25" spans="1:7" s="9" customFormat="1">
      <c r="A25" s="18"/>
      <c r="B25" s="19"/>
      <c r="C25" s="19"/>
      <c r="D25" s="19"/>
      <c r="E25" s="20" t="s">
        <v>52</v>
      </c>
      <c r="F25" s="28">
        <v>6066.2844999999998</v>
      </c>
      <c r="G25" s="28"/>
    </row>
    <row r="26" spans="1:7" s="9" customFormat="1">
      <c r="A26" s="18"/>
      <c r="B26" s="19"/>
      <c r="C26" s="19"/>
      <c r="D26" s="19"/>
      <c r="E26" s="20" t="s">
        <v>73</v>
      </c>
      <c r="F26" s="28">
        <v>32441.434499999999</v>
      </c>
      <c r="G26" s="28"/>
    </row>
    <row r="27" spans="1:7" s="9" customFormat="1">
      <c r="A27" s="23" t="s">
        <v>74</v>
      </c>
      <c r="B27" s="24"/>
      <c r="C27" s="24"/>
      <c r="D27" s="24"/>
      <c r="E27" s="25" t="s">
        <v>75</v>
      </c>
      <c r="F27" s="26"/>
      <c r="G27" s="26"/>
    </row>
    <row r="28" spans="1:7">
      <c r="A28" s="13" t="s">
        <v>76</v>
      </c>
      <c r="B28" s="14" t="s">
        <v>77</v>
      </c>
      <c r="C28" s="14" t="s">
        <v>78</v>
      </c>
      <c r="D28" s="14" t="s">
        <v>79</v>
      </c>
      <c r="E28" s="15" t="s">
        <v>80</v>
      </c>
      <c r="F28" s="16">
        <v>4</v>
      </c>
      <c r="G28" s="17" t="s">
        <v>24</v>
      </c>
    </row>
    <row r="29" spans="1:7">
      <c r="A29" s="13" t="s">
        <v>81</v>
      </c>
      <c r="B29" s="14" t="s">
        <v>66</v>
      </c>
      <c r="C29" s="14"/>
      <c r="D29" s="14"/>
      <c r="E29" s="15" t="s">
        <v>82</v>
      </c>
      <c r="F29" s="16">
        <v>4</v>
      </c>
      <c r="G29" s="17" t="s">
        <v>24</v>
      </c>
    </row>
    <row r="30" spans="1:7" s="9" customFormat="1">
      <c r="A30" s="18"/>
      <c r="B30" s="19"/>
      <c r="C30" s="19"/>
      <c r="D30" s="19"/>
      <c r="E30" s="20" t="s">
        <v>83</v>
      </c>
      <c r="F30" s="28">
        <v>15004.84</v>
      </c>
      <c r="G30" s="28"/>
    </row>
    <row r="31" spans="1:7" s="9" customFormat="1">
      <c r="A31" s="18"/>
      <c r="B31" s="19"/>
      <c r="C31" s="19"/>
      <c r="D31" s="19"/>
      <c r="E31" s="20" t="s">
        <v>52</v>
      </c>
      <c r="F31" s="28">
        <v>3451.1132000000002</v>
      </c>
      <c r="G31" s="28"/>
    </row>
    <row r="32" spans="1:7" s="9" customFormat="1">
      <c r="A32" s="18"/>
      <c r="B32" s="19"/>
      <c r="C32" s="19"/>
      <c r="D32" s="19"/>
      <c r="E32" s="20" t="s">
        <v>84</v>
      </c>
      <c r="F32" s="28">
        <v>18455.9532</v>
      </c>
      <c r="G32" s="28"/>
    </row>
    <row r="33" spans="1:7">
      <c r="A33" s="23" t="s">
        <v>85</v>
      </c>
      <c r="B33" s="24"/>
      <c r="C33" s="24"/>
      <c r="D33" s="24"/>
      <c r="E33" s="25" t="s">
        <v>86</v>
      </c>
      <c r="F33" s="23"/>
      <c r="G33" s="23"/>
    </row>
    <row r="34" spans="1:7">
      <c r="A34" s="13" t="s">
        <v>87</v>
      </c>
      <c r="B34" s="14" t="s">
        <v>88</v>
      </c>
      <c r="C34" s="14"/>
      <c r="D34" s="14" t="s">
        <v>89</v>
      </c>
      <c r="E34" s="15" t="s">
        <v>90</v>
      </c>
      <c r="F34" s="13">
        <v>1</v>
      </c>
      <c r="G34" s="13" t="s">
        <v>24</v>
      </c>
    </row>
    <row r="35" spans="1:7">
      <c r="A35" s="13" t="s">
        <v>87</v>
      </c>
      <c r="B35" s="14" t="s">
        <v>88</v>
      </c>
      <c r="C35" s="14"/>
      <c r="D35" s="14" t="s">
        <v>91</v>
      </c>
      <c r="E35" s="15" t="s">
        <v>90</v>
      </c>
      <c r="F35" s="13">
        <v>1</v>
      </c>
      <c r="G35" s="13" t="s">
        <v>24</v>
      </c>
    </row>
    <row r="36" spans="1:7">
      <c r="A36" s="13" t="s">
        <v>87</v>
      </c>
      <c r="B36" s="14" t="s">
        <v>88</v>
      </c>
      <c r="C36" s="14"/>
      <c r="D36" s="14" t="s">
        <v>92</v>
      </c>
      <c r="E36" s="15" t="s">
        <v>90</v>
      </c>
      <c r="F36" s="13">
        <v>1</v>
      </c>
      <c r="G36" s="13" t="s">
        <v>24</v>
      </c>
    </row>
    <row r="37" spans="1:7">
      <c r="A37" s="13" t="s">
        <v>87</v>
      </c>
      <c r="B37" s="14" t="s">
        <v>88</v>
      </c>
      <c r="C37" s="14"/>
      <c r="D37" s="14" t="s">
        <v>93</v>
      </c>
      <c r="E37" s="15" t="s">
        <v>90</v>
      </c>
      <c r="F37" s="13">
        <v>1</v>
      </c>
      <c r="G37" s="13" t="s">
        <v>24</v>
      </c>
    </row>
    <row r="38" spans="1:7">
      <c r="A38" s="13" t="s">
        <v>94</v>
      </c>
      <c r="B38" s="14" t="s">
        <v>88</v>
      </c>
      <c r="C38" s="14"/>
      <c r="D38" s="14" t="s">
        <v>95</v>
      </c>
      <c r="E38" s="15" t="s">
        <v>97</v>
      </c>
      <c r="F38" s="13">
        <v>1</v>
      </c>
      <c r="G38" s="13" t="s">
        <v>24</v>
      </c>
    </row>
    <row r="39" spans="1:7">
      <c r="A39" s="13" t="s">
        <v>96</v>
      </c>
      <c r="B39" s="14" t="s">
        <v>99</v>
      </c>
      <c r="C39" s="14" t="s">
        <v>100</v>
      </c>
      <c r="D39" s="14"/>
      <c r="E39" s="15" t="s">
        <v>101</v>
      </c>
      <c r="F39" s="13">
        <v>2</v>
      </c>
      <c r="G39" s="13" t="s">
        <v>24</v>
      </c>
    </row>
    <row r="40" spans="1:7">
      <c r="A40" s="13" t="s">
        <v>98</v>
      </c>
      <c r="B40" s="14" t="s">
        <v>99</v>
      </c>
      <c r="C40" s="14" t="s">
        <v>103</v>
      </c>
      <c r="D40" s="14"/>
      <c r="E40" s="15" t="s">
        <v>104</v>
      </c>
      <c r="F40" s="13">
        <v>1</v>
      </c>
      <c r="G40" s="13" t="s">
        <v>24</v>
      </c>
    </row>
    <row r="41" spans="1:7">
      <c r="A41" s="13" t="s">
        <v>102</v>
      </c>
      <c r="B41" s="14" t="s">
        <v>106</v>
      </c>
      <c r="C41" s="14" t="s">
        <v>107</v>
      </c>
      <c r="D41" s="14"/>
      <c r="E41" s="15" t="s">
        <v>108</v>
      </c>
      <c r="F41" s="13">
        <v>5</v>
      </c>
      <c r="G41" s="13" t="s">
        <v>24</v>
      </c>
    </row>
    <row r="42" spans="1:7">
      <c r="A42" s="13" t="s">
        <v>105</v>
      </c>
      <c r="B42" s="14" t="s">
        <v>106</v>
      </c>
      <c r="C42" s="14" t="s">
        <v>110</v>
      </c>
      <c r="D42" s="14"/>
      <c r="E42" s="15" t="s">
        <v>111</v>
      </c>
      <c r="F42" s="13">
        <v>2</v>
      </c>
      <c r="G42" s="13" t="s">
        <v>24</v>
      </c>
    </row>
    <row r="43" spans="1:7">
      <c r="A43" s="13" t="s">
        <v>109</v>
      </c>
      <c r="B43" s="14" t="s">
        <v>106</v>
      </c>
      <c r="C43" s="14" t="s">
        <v>113</v>
      </c>
      <c r="D43" s="14"/>
      <c r="E43" s="15" t="s">
        <v>114</v>
      </c>
      <c r="F43" s="13">
        <v>2</v>
      </c>
      <c r="G43" s="13" t="s">
        <v>24</v>
      </c>
    </row>
    <row r="44" spans="1:7">
      <c r="A44" s="13" t="s">
        <v>112</v>
      </c>
      <c r="B44" s="14" t="s">
        <v>77</v>
      </c>
      <c r="C44" s="14" t="s">
        <v>116</v>
      </c>
      <c r="D44" s="14"/>
      <c r="E44" s="15" t="s">
        <v>117</v>
      </c>
      <c r="F44" s="13">
        <v>1</v>
      </c>
      <c r="G44" s="13" t="s">
        <v>24</v>
      </c>
    </row>
    <row r="45" spans="1:7">
      <c r="A45" s="13" t="s">
        <v>115</v>
      </c>
      <c r="B45" s="14" t="s">
        <v>77</v>
      </c>
      <c r="C45" s="14" t="s">
        <v>119</v>
      </c>
      <c r="D45" s="14"/>
      <c r="E45" s="15" t="s">
        <v>120</v>
      </c>
      <c r="F45" s="13">
        <v>1</v>
      </c>
      <c r="G45" s="13" t="s">
        <v>24</v>
      </c>
    </row>
    <row r="46" spans="1:7">
      <c r="A46" s="13" t="s">
        <v>118</v>
      </c>
      <c r="B46" s="14" t="s">
        <v>77</v>
      </c>
      <c r="C46" s="14" t="s">
        <v>122</v>
      </c>
      <c r="D46" s="14"/>
      <c r="E46" s="15" t="s">
        <v>123</v>
      </c>
      <c r="F46" s="13">
        <v>1</v>
      </c>
      <c r="G46" s="13" t="s">
        <v>24</v>
      </c>
    </row>
    <row r="47" spans="1:7">
      <c r="A47" s="13" t="s">
        <v>121</v>
      </c>
      <c r="B47" s="14" t="s">
        <v>77</v>
      </c>
      <c r="C47" s="14" t="s">
        <v>122</v>
      </c>
      <c r="D47" s="14"/>
      <c r="E47" s="15" t="s">
        <v>125</v>
      </c>
      <c r="F47" s="13">
        <v>3</v>
      </c>
      <c r="G47" s="13" t="s">
        <v>24</v>
      </c>
    </row>
    <row r="48" spans="1:7">
      <c r="A48" s="13" t="s">
        <v>124</v>
      </c>
      <c r="B48" s="14" t="s">
        <v>77</v>
      </c>
      <c r="C48" s="14" t="s">
        <v>127</v>
      </c>
      <c r="D48" s="14"/>
      <c r="E48" s="15" t="s">
        <v>128</v>
      </c>
      <c r="F48" s="13">
        <v>2</v>
      </c>
      <c r="G48" s="13" t="s">
        <v>24</v>
      </c>
    </row>
    <row r="49" spans="1:7">
      <c r="A49" s="13" t="s">
        <v>126</v>
      </c>
      <c r="B49" s="14" t="s">
        <v>77</v>
      </c>
      <c r="C49" s="14" t="s">
        <v>130</v>
      </c>
      <c r="D49" s="14"/>
      <c r="E49" s="15" t="s">
        <v>131</v>
      </c>
      <c r="F49" s="13">
        <v>2</v>
      </c>
      <c r="G49" s="13" t="s">
        <v>24</v>
      </c>
    </row>
    <row r="50" spans="1:7">
      <c r="A50" s="13" t="s">
        <v>129</v>
      </c>
      <c r="B50" s="14" t="s">
        <v>77</v>
      </c>
      <c r="C50" s="14" t="s">
        <v>133</v>
      </c>
      <c r="D50" s="14"/>
      <c r="E50" s="15" t="s">
        <v>134</v>
      </c>
      <c r="F50" s="13">
        <v>3</v>
      </c>
      <c r="G50" s="13" t="s">
        <v>24</v>
      </c>
    </row>
    <row r="51" spans="1:7">
      <c r="A51" s="13" t="s">
        <v>132</v>
      </c>
      <c r="B51" s="14" t="s">
        <v>77</v>
      </c>
      <c r="C51" s="14" t="s">
        <v>136</v>
      </c>
      <c r="D51" s="14"/>
      <c r="E51" s="15" t="s">
        <v>137</v>
      </c>
      <c r="F51" s="13">
        <v>3</v>
      </c>
      <c r="G51" s="13" t="s">
        <v>24</v>
      </c>
    </row>
    <row r="52" spans="1:7">
      <c r="A52" s="13" t="s">
        <v>135</v>
      </c>
      <c r="B52" s="14" t="s">
        <v>139</v>
      </c>
      <c r="C52" s="14" t="s">
        <v>140</v>
      </c>
      <c r="D52" s="14" t="s">
        <v>141</v>
      </c>
      <c r="E52" s="15" t="s">
        <v>142</v>
      </c>
      <c r="F52" s="13">
        <v>1</v>
      </c>
      <c r="G52" s="13" t="s">
        <v>24</v>
      </c>
    </row>
    <row r="53" spans="1:7">
      <c r="A53" s="13" t="s">
        <v>138</v>
      </c>
      <c r="B53" s="14" t="s">
        <v>139</v>
      </c>
      <c r="C53" s="14" t="s">
        <v>144</v>
      </c>
      <c r="D53" s="14" t="s">
        <v>145</v>
      </c>
      <c r="E53" s="15" t="s">
        <v>146</v>
      </c>
      <c r="F53" s="13">
        <v>1</v>
      </c>
      <c r="G53" s="13" t="s">
        <v>24</v>
      </c>
    </row>
    <row r="54" spans="1:7">
      <c r="A54" s="13" t="s">
        <v>143</v>
      </c>
      <c r="B54" s="14" t="s">
        <v>69</v>
      </c>
      <c r="C54" s="14"/>
      <c r="D54" s="14" t="s">
        <v>148</v>
      </c>
      <c r="E54" s="15" t="s">
        <v>149</v>
      </c>
      <c r="F54" s="13">
        <v>1</v>
      </c>
      <c r="G54" s="13" t="s">
        <v>24</v>
      </c>
    </row>
    <row r="55" spans="1:7">
      <c r="A55" s="13" t="s">
        <v>147</v>
      </c>
      <c r="B55" s="14" t="s">
        <v>151</v>
      </c>
      <c r="C55" s="14"/>
      <c r="D55" s="14"/>
      <c r="E55" s="15" t="s">
        <v>152</v>
      </c>
      <c r="F55" s="13">
        <v>4</v>
      </c>
      <c r="G55" s="13" t="s">
        <v>24</v>
      </c>
    </row>
    <row r="56" spans="1:7">
      <c r="A56" s="13" t="s">
        <v>150</v>
      </c>
      <c r="B56" s="14" t="s">
        <v>151</v>
      </c>
      <c r="C56" s="14"/>
      <c r="D56" s="14"/>
      <c r="E56" s="15" t="s">
        <v>154</v>
      </c>
      <c r="F56" s="13">
        <v>4</v>
      </c>
      <c r="G56" s="13" t="s">
        <v>24</v>
      </c>
    </row>
    <row r="57" spans="1:7">
      <c r="A57" s="13" t="s">
        <v>153</v>
      </c>
      <c r="B57" s="14" t="s">
        <v>151</v>
      </c>
      <c r="C57" s="14"/>
      <c r="D57" s="14"/>
      <c r="E57" s="15" t="s">
        <v>156</v>
      </c>
      <c r="F57" s="13">
        <v>4</v>
      </c>
      <c r="G57" s="13" t="s">
        <v>24</v>
      </c>
    </row>
    <row r="58" spans="1:7">
      <c r="A58" s="13" t="s">
        <v>155</v>
      </c>
      <c r="B58" s="14" t="s">
        <v>151</v>
      </c>
      <c r="C58" s="14"/>
      <c r="D58" s="14"/>
      <c r="E58" s="15" t="s">
        <v>158</v>
      </c>
      <c r="F58" s="13">
        <v>10</v>
      </c>
      <c r="G58" s="13" t="s">
        <v>24</v>
      </c>
    </row>
    <row r="59" spans="1:7">
      <c r="A59" s="13" t="s">
        <v>157</v>
      </c>
      <c r="B59" s="14" t="s">
        <v>151</v>
      </c>
      <c r="C59" s="14"/>
      <c r="D59" s="14"/>
      <c r="E59" s="15" t="s">
        <v>160</v>
      </c>
      <c r="F59" s="13">
        <v>10</v>
      </c>
      <c r="G59" s="13" t="s">
        <v>24</v>
      </c>
    </row>
    <row r="60" spans="1:7">
      <c r="A60" s="13" t="s">
        <v>159</v>
      </c>
      <c r="B60" s="14" t="s">
        <v>151</v>
      </c>
      <c r="C60" s="14"/>
      <c r="D60" s="14"/>
      <c r="E60" s="15" t="s">
        <v>162</v>
      </c>
      <c r="F60" s="13">
        <v>15</v>
      </c>
      <c r="G60" s="13" t="s">
        <v>24</v>
      </c>
    </row>
    <row r="61" spans="1:7">
      <c r="A61" s="13" t="s">
        <v>161</v>
      </c>
      <c r="B61" s="14" t="s">
        <v>164</v>
      </c>
      <c r="C61" s="14"/>
      <c r="D61" s="14" t="s">
        <v>165</v>
      </c>
      <c r="E61" s="15" t="s">
        <v>166</v>
      </c>
      <c r="F61" s="16">
        <v>1</v>
      </c>
      <c r="G61" s="17" t="s">
        <v>24</v>
      </c>
    </row>
    <row r="62" spans="1:7">
      <c r="A62" s="13" t="s">
        <v>163</v>
      </c>
      <c r="B62" s="14" t="s">
        <v>167</v>
      </c>
      <c r="C62" s="14"/>
      <c r="D62" s="14" t="s">
        <v>168</v>
      </c>
      <c r="E62" s="15" t="s">
        <v>169</v>
      </c>
      <c r="F62" s="16">
        <v>1</v>
      </c>
      <c r="G62" s="17" t="s">
        <v>24</v>
      </c>
    </row>
    <row r="63" spans="1:7" s="9" customFormat="1">
      <c r="A63" s="18"/>
      <c r="B63" s="19"/>
      <c r="C63" s="19"/>
      <c r="D63" s="19"/>
      <c r="E63" s="20" t="s">
        <v>170</v>
      </c>
      <c r="F63" s="28">
        <v>36006.94</v>
      </c>
      <c r="G63" s="28"/>
    </row>
    <row r="64" spans="1:7" s="9" customFormat="1">
      <c r="A64" s="18"/>
      <c r="B64" s="19"/>
      <c r="C64" s="19"/>
      <c r="D64" s="19"/>
      <c r="E64" s="20" t="s">
        <v>52</v>
      </c>
      <c r="F64" s="28">
        <v>8281.5962</v>
      </c>
      <c r="G64" s="28"/>
    </row>
    <row r="65" spans="1:7" s="9" customFormat="1">
      <c r="A65" s="18"/>
      <c r="B65" s="19"/>
      <c r="C65" s="19"/>
      <c r="D65" s="19"/>
      <c r="E65" s="20" t="s">
        <v>171</v>
      </c>
      <c r="F65" s="28">
        <v>44288.536200000002</v>
      </c>
      <c r="G65" s="28"/>
    </row>
    <row r="66" spans="1:7">
      <c r="A66" s="23" t="s">
        <v>172</v>
      </c>
      <c r="B66" s="24"/>
      <c r="C66" s="24"/>
      <c r="D66" s="24"/>
      <c r="E66" s="25" t="s">
        <v>173</v>
      </c>
      <c r="F66" s="23"/>
      <c r="G66" s="23"/>
    </row>
    <row r="67" spans="1:7">
      <c r="A67" s="13" t="s">
        <v>174</v>
      </c>
      <c r="B67" s="14" t="s">
        <v>175</v>
      </c>
      <c r="C67" s="14" t="s">
        <v>176</v>
      </c>
      <c r="D67" s="14" t="s">
        <v>177</v>
      </c>
      <c r="E67" s="15" t="s">
        <v>178</v>
      </c>
      <c r="F67" s="13">
        <v>4</v>
      </c>
      <c r="G67" s="13" t="s">
        <v>24</v>
      </c>
    </row>
    <row r="68" spans="1:7">
      <c r="A68" s="13" t="s">
        <v>179</v>
      </c>
      <c r="B68" s="14" t="s">
        <v>175</v>
      </c>
      <c r="C68" s="14" t="s">
        <v>180</v>
      </c>
      <c r="D68" s="14" t="s">
        <v>181</v>
      </c>
      <c r="E68" s="15" t="s">
        <v>182</v>
      </c>
      <c r="F68" s="13">
        <v>4</v>
      </c>
      <c r="G68" s="13" t="s">
        <v>24</v>
      </c>
    </row>
    <row r="69" spans="1:7">
      <c r="A69" s="13" t="s">
        <v>183</v>
      </c>
      <c r="B69" s="14" t="s">
        <v>175</v>
      </c>
      <c r="C69" s="14" t="s">
        <v>184</v>
      </c>
      <c r="D69" s="14" t="s">
        <v>185</v>
      </c>
      <c r="E69" s="15" t="s">
        <v>186</v>
      </c>
      <c r="F69" s="13">
        <v>2</v>
      </c>
      <c r="G69" s="13" t="s">
        <v>24</v>
      </c>
    </row>
    <row r="70" spans="1:7">
      <c r="A70" s="13" t="s">
        <v>187</v>
      </c>
      <c r="B70" s="14" t="s">
        <v>175</v>
      </c>
      <c r="C70" s="14" t="s">
        <v>188</v>
      </c>
      <c r="D70" s="14"/>
      <c r="E70" s="15" t="s">
        <v>189</v>
      </c>
      <c r="F70" s="13">
        <v>2</v>
      </c>
      <c r="G70" s="13" t="s">
        <v>24</v>
      </c>
    </row>
    <row r="71" spans="1:7">
      <c r="A71" s="13" t="s">
        <v>190</v>
      </c>
      <c r="B71" s="14" t="s">
        <v>175</v>
      </c>
      <c r="C71" s="14" t="s">
        <v>191</v>
      </c>
      <c r="D71" s="14" t="s">
        <v>192</v>
      </c>
      <c r="E71" s="15" t="s">
        <v>193</v>
      </c>
      <c r="F71" s="13">
        <v>1</v>
      </c>
      <c r="G71" s="13" t="s">
        <v>24</v>
      </c>
    </row>
    <row r="72" spans="1:7">
      <c r="A72" s="13" t="s">
        <v>194</v>
      </c>
      <c r="B72" s="14" t="s">
        <v>175</v>
      </c>
      <c r="C72" s="14" t="s">
        <v>195</v>
      </c>
      <c r="D72" s="14" t="s">
        <v>196</v>
      </c>
      <c r="E72" s="15" t="s">
        <v>197</v>
      </c>
      <c r="F72" s="16">
        <v>2</v>
      </c>
      <c r="G72" s="17" t="s">
        <v>24</v>
      </c>
    </row>
    <row r="73" spans="1:7">
      <c r="A73" s="13" t="s">
        <v>198</v>
      </c>
      <c r="B73" s="14" t="s">
        <v>175</v>
      </c>
      <c r="C73" s="14" t="s">
        <v>199</v>
      </c>
      <c r="D73" s="14"/>
      <c r="E73" s="15" t="s">
        <v>200</v>
      </c>
      <c r="F73" s="16">
        <v>1</v>
      </c>
      <c r="G73" s="17" t="s">
        <v>24</v>
      </c>
    </row>
    <row r="74" spans="1:7" s="12" customFormat="1">
      <c r="A74" s="20"/>
      <c r="B74" s="20"/>
      <c r="C74" s="20"/>
      <c r="D74" s="20"/>
      <c r="E74" s="20" t="s">
        <v>201</v>
      </c>
      <c r="F74" s="28">
        <v>22015.780000000002</v>
      </c>
      <c r="G74" s="28"/>
    </row>
    <row r="75" spans="1:7" s="12" customFormat="1">
      <c r="A75" s="20"/>
      <c r="B75" s="20"/>
      <c r="C75" s="20"/>
      <c r="D75" s="20"/>
      <c r="E75" s="20" t="s">
        <v>52</v>
      </c>
      <c r="F75" s="28">
        <v>5063.6294000000007</v>
      </c>
      <c r="G75" s="28"/>
    </row>
    <row r="76" spans="1:7" s="12" customFormat="1">
      <c r="A76" s="20"/>
      <c r="B76" s="20"/>
      <c r="C76" s="20"/>
      <c r="D76" s="20"/>
      <c r="E76" s="20" t="s">
        <v>202</v>
      </c>
      <c r="F76" s="28">
        <v>27079.4094</v>
      </c>
      <c r="G76" s="28"/>
    </row>
    <row r="77" spans="1:7">
      <c r="A77" s="23" t="s">
        <v>203</v>
      </c>
      <c r="B77" s="24"/>
      <c r="C77" s="24"/>
      <c r="D77" s="24"/>
      <c r="E77" s="25" t="s">
        <v>204</v>
      </c>
      <c r="F77" s="23"/>
      <c r="G77" s="23"/>
    </row>
    <row r="78" spans="1:7">
      <c r="A78" s="13" t="s">
        <v>205</v>
      </c>
      <c r="B78" s="14" t="s">
        <v>20</v>
      </c>
      <c r="C78" s="14" t="s">
        <v>21</v>
      </c>
      <c r="D78" s="14" t="s">
        <v>206</v>
      </c>
      <c r="E78" s="15" t="s">
        <v>23</v>
      </c>
      <c r="F78" s="13">
        <v>2</v>
      </c>
      <c r="G78" s="13" t="s">
        <v>24</v>
      </c>
    </row>
    <row r="79" spans="1:7">
      <c r="A79" s="13" t="s">
        <v>207</v>
      </c>
      <c r="B79" s="14" t="s">
        <v>20</v>
      </c>
      <c r="C79" s="14" t="s">
        <v>26</v>
      </c>
      <c r="D79" s="14" t="s">
        <v>208</v>
      </c>
      <c r="E79" s="15" t="s">
        <v>28</v>
      </c>
      <c r="F79" s="13">
        <v>2</v>
      </c>
      <c r="G79" s="13" t="s">
        <v>24</v>
      </c>
    </row>
    <row r="80" spans="1:7">
      <c r="A80" s="13" t="s">
        <v>209</v>
      </c>
      <c r="B80" s="14" t="s">
        <v>20</v>
      </c>
      <c r="C80" s="14" t="s">
        <v>30</v>
      </c>
      <c r="D80" s="14" t="s">
        <v>210</v>
      </c>
      <c r="E80" s="15" t="s">
        <v>32</v>
      </c>
      <c r="F80" s="13">
        <v>4</v>
      </c>
      <c r="G80" s="13" t="s">
        <v>24</v>
      </c>
    </row>
    <row r="81" spans="1:7">
      <c r="A81" s="13" t="s">
        <v>211</v>
      </c>
      <c r="B81" s="14" t="s">
        <v>20</v>
      </c>
      <c r="C81" s="14" t="s">
        <v>34</v>
      </c>
      <c r="D81" s="14"/>
      <c r="E81" s="15" t="s">
        <v>35</v>
      </c>
      <c r="F81" s="13">
        <v>4</v>
      </c>
      <c r="G81" s="13" t="s">
        <v>24</v>
      </c>
    </row>
    <row r="82" spans="1:7">
      <c r="A82" s="13" t="s">
        <v>212</v>
      </c>
      <c r="B82" s="14" t="s">
        <v>20</v>
      </c>
      <c r="C82" s="14" t="s">
        <v>37</v>
      </c>
      <c r="D82" s="14" t="s">
        <v>213</v>
      </c>
      <c r="E82" s="15" t="s">
        <v>39</v>
      </c>
      <c r="F82" s="13">
        <v>2</v>
      </c>
      <c r="G82" s="13" t="s">
        <v>24</v>
      </c>
    </row>
    <row r="83" spans="1:7">
      <c r="A83" s="13" t="s">
        <v>214</v>
      </c>
      <c r="B83" s="14" t="s">
        <v>44</v>
      </c>
      <c r="C83" s="14" t="s">
        <v>45</v>
      </c>
      <c r="D83" s="14" t="s">
        <v>215</v>
      </c>
      <c r="E83" s="15" t="s">
        <v>216</v>
      </c>
      <c r="F83" s="16">
        <v>1</v>
      </c>
      <c r="G83" s="17" t="s">
        <v>24</v>
      </c>
    </row>
    <row r="84" spans="1:7">
      <c r="A84" s="13" t="s">
        <v>217</v>
      </c>
      <c r="B84" s="14" t="s">
        <v>106</v>
      </c>
      <c r="C84" s="14" t="s">
        <v>425</v>
      </c>
      <c r="D84" s="14"/>
      <c r="E84" s="15" t="s">
        <v>426</v>
      </c>
      <c r="F84" s="16">
        <v>2</v>
      </c>
      <c r="G84" s="17" t="s">
        <v>24</v>
      </c>
    </row>
    <row r="85" spans="1:7" s="12" customFormat="1">
      <c r="A85" s="20"/>
      <c r="B85" s="20"/>
      <c r="C85" s="20"/>
      <c r="D85" s="20"/>
      <c r="E85" s="20" t="s">
        <v>218</v>
      </c>
      <c r="F85" s="28">
        <v>102863.34</v>
      </c>
      <c r="G85" s="28"/>
    </row>
    <row r="86" spans="1:7" s="12" customFormat="1">
      <c r="A86" s="20"/>
      <c r="B86" s="20"/>
      <c r="C86" s="20"/>
      <c r="D86" s="20"/>
      <c r="E86" s="20" t="s">
        <v>52</v>
      </c>
      <c r="F86" s="28">
        <v>23658.568199999998</v>
      </c>
      <c r="G86" s="28"/>
    </row>
    <row r="87" spans="1:7" s="12" customFormat="1">
      <c r="A87" s="20"/>
      <c r="B87" s="20"/>
      <c r="C87" s="20"/>
      <c r="D87" s="20"/>
      <c r="E87" s="20" t="s">
        <v>219</v>
      </c>
      <c r="F87" s="28">
        <v>126521.90820000001</v>
      </c>
      <c r="G87" s="28"/>
    </row>
    <row r="88" spans="1:7">
      <c r="A88" s="23" t="s">
        <v>220</v>
      </c>
      <c r="B88" s="24"/>
      <c r="C88" s="24"/>
      <c r="D88" s="24"/>
      <c r="E88" s="25" t="s">
        <v>221</v>
      </c>
      <c r="F88" s="23"/>
      <c r="G88" s="23"/>
    </row>
    <row r="89" spans="1:7">
      <c r="A89" s="13" t="s">
        <v>222</v>
      </c>
      <c r="B89" s="14" t="s">
        <v>57</v>
      </c>
      <c r="C89" s="14" t="s">
        <v>223</v>
      </c>
      <c r="D89" s="14" t="s">
        <v>224</v>
      </c>
      <c r="E89" s="15" t="s">
        <v>60</v>
      </c>
      <c r="F89" s="13">
        <v>1</v>
      </c>
      <c r="G89" s="13" t="s">
        <v>24</v>
      </c>
    </row>
    <row r="90" spans="1:7">
      <c r="A90" s="13" t="s">
        <v>225</v>
      </c>
      <c r="B90" s="14" t="s">
        <v>57</v>
      </c>
      <c r="C90" s="14" t="s">
        <v>62</v>
      </c>
      <c r="D90" s="14" t="s">
        <v>226</v>
      </c>
      <c r="E90" s="15" t="s">
        <v>64</v>
      </c>
      <c r="F90" s="13">
        <v>1</v>
      </c>
      <c r="G90" s="13" t="s">
        <v>24</v>
      </c>
    </row>
    <row r="91" spans="1:7">
      <c r="A91" s="13" t="s">
        <v>227</v>
      </c>
      <c r="B91" s="14" t="s">
        <v>66</v>
      </c>
      <c r="C91" s="14"/>
      <c r="D91" s="14"/>
      <c r="E91" s="15" t="s">
        <v>67</v>
      </c>
      <c r="F91" s="16">
        <v>1</v>
      </c>
      <c r="G91" s="17" t="s">
        <v>24</v>
      </c>
    </row>
    <row r="92" spans="1:7">
      <c r="A92" s="13" t="s">
        <v>228</v>
      </c>
      <c r="B92" s="14" t="s">
        <v>69</v>
      </c>
      <c r="C92" s="14"/>
      <c r="D92" s="14" t="s">
        <v>229</v>
      </c>
      <c r="E92" s="15" t="s">
        <v>71</v>
      </c>
      <c r="F92" s="16">
        <v>1</v>
      </c>
      <c r="G92" s="17" t="s">
        <v>24</v>
      </c>
    </row>
    <row r="93" spans="1:7" s="12" customFormat="1">
      <c r="A93" s="20"/>
      <c r="B93" s="20"/>
      <c r="C93" s="20"/>
      <c r="D93" s="20"/>
      <c r="E93" s="20" t="s">
        <v>230</v>
      </c>
      <c r="F93" s="28">
        <v>36270.049999999996</v>
      </c>
      <c r="G93" s="28"/>
    </row>
    <row r="94" spans="1:7" s="12" customFormat="1">
      <c r="A94" s="20"/>
      <c r="B94" s="20"/>
      <c r="C94" s="20"/>
      <c r="D94" s="20"/>
      <c r="E94" s="20" t="s">
        <v>52</v>
      </c>
      <c r="F94" s="28">
        <v>8342.1114999999991</v>
      </c>
      <c r="G94" s="28"/>
    </row>
    <row r="95" spans="1:7" s="12" customFormat="1">
      <c r="A95" s="20"/>
      <c r="B95" s="20"/>
      <c r="C95" s="20"/>
      <c r="D95" s="20"/>
      <c r="E95" s="20" t="s">
        <v>231</v>
      </c>
      <c r="F95" s="28">
        <v>44612.161500000002</v>
      </c>
      <c r="G95" s="28"/>
    </row>
    <row r="96" spans="1:7">
      <c r="A96" s="23" t="s">
        <v>232</v>
      </c>
      <c r="B96" s="24"/>
      <c r="C96" s="24"/>
      <c r="D96" s="24"/>
      <c r="E96" s="25" t="s">
        <v>233</v>
      </c>
      <c r="F96" s="23"/>
      <c r="G96" s="23"/>
    </row>
    <row r="97" spans="1:7">
      <c r="A97" s="13" t="s">
        <v>234</v>
      </c>
      <c r="B97" s="14" t="s">
        <v>77</v>
      </c>
      <c r="C97" s="14" t="s">
        <v>78</v>
      </c>
      <c r="D97" s="14" t="s">
        <v>235</v>
      </c>
      <c r="E97" s="15" t="s">
        <v>80</v>
      </c>
      <c r="F97" s="16">
        <v>4</v>
      </c>
      <c r="G97" s="17" t="s">
        <v>24</v>
      </c>
    </row>
    <row r="98" spans="1:7">
      <c r="A98" s="13" t="s">
        <v>236</v>
      </c>
      <c r="B98" s="14" t="s">
        <v>66</v>
      </c>
      <c r="C98" s="14"/>
      <c r="D98" s="14"/>
      <c r="E98" s="15" t="s">
        <v>82</v>
      </c>
      <c r="F98" s="16">
        <v>4</v>
      </c>
      <c r="G98" s="17" t="s">
        <v>24</v>
      </c>
    </row>
    <row r="99" spans="1:7" s="12" customFormat="1">
      <c r="A99" s="20"/>
      <c r="B99" s="20"/>
      <c r="C99" s="20"/>
      <c r="D99" s="20"/>
      <c r="E99" s="20" t="s">
        <v>237</v>
      </c>
      <c r="F99" s="28">
        <v>15004.84</v>
      </c>
      <c r="G99" s="28"/>
    </row>
    <row r="100" spans="1:7" s="12" customFormat="1">
      <c r="A100" s="20"/>
      <c r="B100" s="20"/>
      <c r="C100" s="20"/>
      <c r="D100" s="20"/>
      <c r="E100" s="20" t="s">
        <v>52</v>
      </c>
      <c r="F100" s="28">
        <v>3451.1132000000002</v>
      </c>
      <c r="G100" s="28"/>
    </row>
    <row r="101" spans="1:7" s="12" customFormat="1">
      <c r="A101" s="20"/>
      <c r="B101" s="20"/>
      <c r="C101" s="20"/>
      <c r="D101" s="20"/>
      <c r="E101" s="20" t="s">
        <v>238</v>
      </c>
      <c r="F101" s="28">
        <v>18455.9532</v>
      </c>
      <c r="G101" s="28"/>
    </row>
    <row r="102" spans="1:7">
      <c r="A102" s="23" t="s">
        <v>239</v>
      </c>
      <c r="B102" s="24"/>
      <c r="C102" s="24"/>
      <c r="D102" s="24"/>
      <c r="E102" s="25" t="s">
        <v>240</v>
      </c>
      <c r="F102" s="23"/>
      <c r="G102" s="23"/>
    </row>
    <row r="103" spans="1:7">
      <c r="A103" s="13" t="s">
        <v>241</v>
      </c>
      <c r="B103" s="14" t="s">
        <v>88</v>
      </c>
      <c r="C103" s="14"/>
      <c r="D103" s="14" t="s">
        <v>242</v>
      </c>
      <c r="E103" s="15" t="s">
        <v>90</v>
      </c>
      <c r="F103" s="13">
        <v>1</v>
      </c>
      <c r="G103" s="13" t="s">
        <v>24</v>
      </c>
    </row>
    <row r="104" spans="1:7">
      <c r="A104" s="13" t="s">
        <v>241</v>
      </c>
      <c r="B104" s="14" t="s">
        <v>88</v>
      </c>
      <c r="C104" s="14"/>
      <c r="D104" s="14" t="s">
        <v>243</v>
      </c>
      <c r="E104" s="15" t="s">
        <v>90</v>
      </c>
      <c r="F104" s="13">
        <v>1</v>
      </c>
      <c r="G104" s="13" t="s">
        <v>24</v>
      </c>
    </row>
    <row r="105" spans="1:7">
      <c r="A105" s="13" t="s">
        <v>241</v>
      </c>
      <c r="B105" s="14" t="s">
        <v>88</v>
      </c>
      <c r="C105" s="14"/>
      <c r="D105" s="14" t="s">
        <v>244</v>
      </c>
      <c r="E105" s="15" t="s">
        <v>90</v>
      </c>
      <c r="F105" s="13">
        <v>1</v>
      </c>
      <c r="G105" s="13" t="s">
        <v>24</v>
      </c>
    </row>
    <row r="106" spans="1:7">
      <c r="A106" s="13" t="s">
        <v>241</v>
      </c>
      <c r="B106" s="14" t="s">
        <v>88</v>
      </c>
      <c r="C106" s="14"/>
      <c r="D106" s="14" t="s">
        <v>245</v>
      </c>
      <c r="E106" s="15" t="s">
        <v>90</v>
      </c>
      <c r="F106" s="13">
        <v>1</v>
      </c>
      <c r="G106" s="13" t="s">
        <v>24</v>
      </c>
    </row>
    <row r="107" spans="1:7">
      <c r="A107" s="13" t="s">
        <v>246</v>
      </c>
      <c r="B107" s="14" t="s">
        <v>88</v>
      </c>
      <c r="C107" s="14"/>
      <c r="D107" s="14" t="s">
        <v>247</v>
      </c>
      <c r="E107" s="15" t="s">
        <v>97</v>
      </c>
      <c r="F107" s="13">
        <v>1</v>
      </c>
      <c r="G107" s="13" t="s">
        <v>24</v>
      </c>
    </row>
    <row r="108" spans="1:7">
      <c r="A108" s="13" t="s">
        <v>248</v>
      </c>
      <c r="B108" s="14" t="s">
        <v>99</v>
      </c>
      <c r="C108" s="14" t="s">
        <v>100</v>
      </c>
      <c r="D108" s="14"/>
      <c r="E108" s="15" t="s">
        <v>101</v>
      </c>
      <c r="F108" s="13">
        <v>2</v>
      </c>
      <c r="G108" s="13" t="s">
        <v>24</v>
      </c>
    </row>
    <row r="109" spans="1:7">
      <c r="A109" s="13" t="s">
        <v>249</v>
      </c>
      <c r="B109" s="14" t="s">
        <v>99</v>
      </c>
      <c r="C109" s="14" t="s">
        <v>103</v>
      </c>
      <c r="D109" s="14"/>
      <c r="E109" s="15" t="s">
        <v>104</v>
      </c>
      <c r="F109" s="13">
        <v>1</v>
      </c>
      <c r="G109" s="13" t="s">
        <v>24</v>
      </c>
    </row>
    <row r="110" spans="1:7">
      <c r="A110" s="13" t="s">
        <v>250</v>
      </c>
      <c r="B110" s="14" t="s">
        <v>106</v>
      </c>
      <c r="C110" s="14" t="s">
        <v>107</v>
      </c>
      <c r="D110" s="14"/>
      <c r="E110" s="15" t="s">
        <v>108</v>
      </c>
      <c r="F110" s="13">
        <v>5</v>
      </c>
      <c r="G110" s="13" t="s">
        <v>24</v>
      </c>
    </row>
    <row r="111" spans="1:7">
      <c r="A111" s="13" t="s">
        <v>251</v>
      </c>
      <c r="B111" s="14" t="s">
        <v>106</v>
      </c>
      <c r="C111" s="14" t="s">
        <v>110</v>
      </c>
      <c r="D111" s="14"/>
      <c r="E111" s="15" t="s">
        <v>111</v>
      </c>
      <c r="F111" s="13">
        <v>2</v>
      </c>
      <c r="G111" s="13" t="s">
        <v>24</v>
      </c>
    </row>
    <row r="112" spans="1:7">
      <c r="A112" s="13" t="s">
        <v>252</v>
      </c>
      <c r="B112" s="14" t="s">
        <v>106</v>
      </c>
      <c r="C112" s="14" t="s">
        <v>113</v>
      </c>
      <c r="D112" s="14"/>
      <c r="E112" s="15" t="s">
        <v>114</v>
      </c>
      <c r="F112" s="13">
        <v>2</v>
      </c>
      <c r="G112" s="13" t="s">
        <v>24</v>
      </c>
    </row>
    <row r="113" spans="1:7">
      <c r="A113" s="13" t="s">
        <v>253</v>
      </c>
      <c r="B113" s="14" t="s">
        <v>77</v>
      </c>
      <c r="C113" s="14" t="s">
        <v>116</v>
      </c>
      <c r="D113" s="14"/>
      <c r="E113" s="15" t="s">
        <v>117</v>
      </c>
      <c r="F113" s="13">
        <v>1</v>
      </c>
      <c r="G113" s="13" t="s">
        <v>24</v>
      </c>
    </row>
    <row r="114" spans="1:7">
      <c r="A114" s="13" t="s">
        <v>254</v>
      </c>
      <c r="B114" s="14" t="s">
        <v>77</v>
      </c>
      <c r="C114" s="14" t="s">
        <v>119</v>
      </c>
      <c r="D114" s="14"/>
      <c r="E114" s="15" t="s">
        <v>120</v>
      </c>
      <c r="F114" s="13">
        <v>1</v>
      </c>
      <c r="G114" s="13" t="s">
        <v>24</v>
      </c>
    </row>
    <row r="115" spans="1:7">
      <c r="A115" s="13" t="s">
        <v>255</v>
      </c>
      <c r="B115" s="14" t="s">
        <v>77</v>
      </c>
      <c r="C115" s="14" t="s">
        <v>122</v>
      </c>
      <c r="D115" s="14"/>
      <c r="E115" s="15" t="s">
        <v>123</v>
      </c>
      <c r="F115" s="13">
        <v>1</v>
      </c>
      <c r="G115" s="13" t="s">
        <v>24</v>
      </c>
    </row>
    <row r="116" spans="1:7">
      <c r="A116" s="13" t="s">
        <v>256</v>
      </c>
      <c r="B116" s="14" t="s">
        <v>77</v>
      </c>
      <c r="C116" s="14" t="s">
        <v>122</v>
      </c>
      <c r="D116" s="14"/>
      <c r="E116" s="15" t="s">
        <v>125</v>
      </c>
      <c r="F116" s="13">
        <v>3</v>
      </c>
      <c r="G116" s="13" t="s">
        <v>24</v>
      </c>
    </row>
    <row r="117" spans="1:7">
      <c r="A117" s="13" t="s">
        <v>257</v>
      </c>
      <c r="B117" s="14" t="s">
        <v>77</v>
      </c>
      <c r="C117" s="14" t="s">
        <v>127</v>
      </c>
      <c r="D117" s="14"/>
      <c r="E117" s="15" t="s">
        <v>128</v>
      </c>
      <c r="F117" s="13">
        <v>2</v>
      </c>
      <c r="G117" s="13" t="s">
        <v>24</v>
      </c>
    </row>
    <row r="118" spans="1:7">
      <c r="A118" s="13" t="s">
        <v>258</v>
      </c>
      <c r="B118" s="14" t="s">
        <v>77</v>
      </c>
      <c r="C118" s="14" t="s">
        <v>130</v>
      </c>
      <c r="D118" s="14"/>
      <c r="E118" s="15" t="s">
        <v>131</v>
      </c>
      <c r="F118" s="13">
        <v>2</v>
      </c>
      <c r="G118" s="13" t="s">
        <v>24</v>
      </c>
    </row>
    <row r="119" spans="1:7">
      <c r="A119" s="13" t="s">
        <v>259</v>
      </c>
      <c r="B119" s="14" t="s">
        <v>77</v>
      </c>
      <c r="C119" s="14" t="s">
        <v>133</v>
      </c>
      <c r="D119" s="14"/>
      <c r="E119" s="15" t="s">
        <v>134</v>
      </c>
      <c r="F119" s="13">
        <v>3</v>
      </c>
      <c r="G119" s="13" t="s">
        <v>24</v>
      </c>
    </row>
    <row r="120" spans="1:7">
      <c r="A120" s="13" t="s">
        <v>260</v>
      </c>
      <c r="B120" s="14" t="s">
        <v>77</v>
      </c>
      <c r="C120" s="14" t="s">
        <v>136</v>
      </c>
      <c r="D120" s="14"/>
      <c r="E120" s="15" t="s">
        <v>137</v>
      </c>
      <c r="F120" s="13">
        <v>3</v>
      </c>
      <c r="G120" s="13" t="s">
        <v>24</v>
      </c>
    </row>
    <row r="121" spans="1:7">
      <c r="A121" s="13" t="s">
        <v>261</v>
      </c>
      <c r="B121" s="14" t="s">
        <v>139</v>
      </c>
      <c r="C121" s="14" t="s">
        <v>140</v>
      </c>
      <c r="D121" s="14" t="s">
        <v>262</v>
      </c>
      <c r="E121" s="15" t="s">
        <v>142</v>
      </c>
      <c r="F121" s="13">
        <v>1</v>
      </c>
      <c r="G121" s="13" t="s">
        <v>24</v>
      </c>
    </row>
    <row r="122" spans="1:7">
      <c r="A122" s="13" t="s">
        <v>263</v>
      </c>
      <c r="B122" s="14" t="s">
        <v>139</v>
      </c>
      <c r="C122" s="14" t="s">
        <v>144</v>
      </c>
      <c r="D122" s="14" t="s">
        <v>264</v>
      </c>
      <c r="E122" s="15" t="s">
        <v>146</v>
      </c>
      <c r="F122" s="13">
        <v>1</v>
      </c>
      <c r="G122" s="13" t="s">
        <v>24</v>
      </c>
    </row>
    <row r="123" spans="1:7">
      <c r="A123" s="13" t="s">
        <v>265</v>
      </c>
      <c r="B123" s="14" t="s">
        <v>69</v>
      </c>
      <c r="C123" s="14"/>
      <c r="D123" s="14"/>
      <c r="E123" s="15" t="s">
        <v>149</v>
      </c>
      <c r="F123" s="13">
        <v>1</v>
      </c>
      <c r="G123" s="13" t="s">
        <v>24</v>
      </c>
    </row>
    <row r="124" spans="1:7">
      <c r="A124" s="13" t="s">
        <v>266</v>
      </c>
      <c r="B124" s="14" t="s">
        <v>151</v>
      </c>
      <c r="C124" s="14"/>
      <c r="D124" s="14"/>
      <c r="E124" s="15" t="s">
        <v>152</v>
      </c>
      <c r="F124" s="13">
        <v>4</v>
      </c>
      <c r="G124" s="13" t="s">
        <v>24</v>
      </c>
    </row>
    <row r="125" spans="1:7">
      <c r="A125" s="13" t="s">
        <v>267</v>
      </c>
      <c r="B125" s="14" t="s">
        <v>151</v>
      </c>
      <c r="C125" s="14"/>
      <c r="D125" s="14"/>
      <c r="E125" s="15" t="s">
        <v>154</v>
      </c>
      <c r="F125" s="13">
        <v>4</v>
      </c>
      <c r="G125" s="13" t="s">
        <v>24</v>
      </c>
    </row>
    <row r="126" spans="1:7">
      <c r="A126" s="13" t="s">
        <v>268</v>
      </c>
      <c r="B126" s="14" t="s">
        <v>151</v>
      </c>
      <c r="C126" s="14"/>
      <c r="D126" s="14"/>
      <c r="E126" s="15" t="s">
        <v>156</v>
      </c>
      <c r="F126" s="13">
        <v>4</v>
      </c>
      <c r="G126" s="13" t="s">
        <v>24</v>
      </c>
    </row>
    <row r="127" spans="1:7">
      <c r="A127" s="13" t="s">
        <v>269</v>
      </c>
      <c r="B127" s="14" t="s">
        <v>151</v>
      </c>
      <c r="C127" s="14"/>
      <c r="D127" s="14"/>
      <c r="E127" s="15" t="s">
        <v>158</v>
      </c>
      <c r="F127" s="13">
        <v>10</v>
      </c>
      <c r="G127" s="13" t="s">
        <v>24</v>
      </c>
    </row>
    <row r="128" spans="1:7">
      <c r="A128" s="13" t="s">
        <v>270</v>
      </c>
      <c r="B128" s="14" t="s">
        <v>151</v>
      </c>
      <c r="C128" s="14"/>
      <c r="D128" s="14"/>
      <c r="E128" s="15" t="s">
        <v>160</v>
      </c>
      <c r="F128" s="13">
        <v>10</v>
      </c>
      <c r="G128" s="13" t="s">
        <v>24</v>
      </c>
    </row>
    <row r="129" spans="1:7">
      <c r="A129" s="13" t="s">
        <v>271</v>
      </c>
      <c r="B129" s="14" t="s">
        <v>151</v>
      </c>
      <c r="C129" s="14"/>
      <c r="D129" s="14"/>
      <c r="E129" s="15" t="s">
        <v>162</v>
      </c>
      <c r="F129" s="13">
        <v>15</v>
      </c>
      <c r="G129" s="13" t="s">
        <v>24</v>
      </c>
    </row>
    <row r="130" spans="1:7">
      <c r="A130" s="13" t="s">
        <v>272</v>
      </c>
      <c r="B130" s="14" t="s">
        <v>164</v>
      </c>
      <c r="C130" s="14"/>
      <c r="D130" s="14" t="s">
        <v>273</v>
      </c>
      <c r="E130" s="15" t="s">
        <v>166</v>
      </c>
      <c r="F130" s="16">
        <v>1</v>
      </c>
      <c r="G130" s="17" t="s">
        <v>24</v>
      </c>
    </row>
    <row r="131" spans="1:7">
      <c r="A131" s="13" t="s">
        <v>274</v>
      </c>
      <c r="B131" s="14" t="s">
        <v>167</v>
      </c>
      <c r="C131" s="14"/>
      <c r="D131" s="14" t="s">
        <v>275</v>
      </c>
      <c r="E131" s="15" t="s">
        <v>169</v>
      </c>
      <c r="F131" s="16">
        <v>1</v>
      </c>
      <c r="G131" s="17" t="s">
        <v>24</v>
      </c>
    </row>
    <row r="132" spans="1:7" s="12" customFormat="1">
      <c r="A132" s="20"/>
      <c r="B132" s="20"/>
      <c r="C132" s="20"/>
      <c r="D132" s="20"/>
      <c r="E132" s="20" t="s">
        <v>276</v>
      </c>
      <c r="F132" s="28">
        <v>35603.100000000006</v>
      </c>
      <c r="G132" s="28"/>
    </row>
    <row r="133" spans="1:7" s="12" customFormat="1">
      <c r="A133" s="20"/>
      <c r="B133" s="20"/>
      <c r="C133" s="20"/>
      <c r="D133" s="20"/>
      <c r="E133" s="20" t="s">
        <v>52</v>
      </c>
      <c r="F133" s="28">
        <v>8188.7130000000006</v>
      </c>
      <c r="G133" s="28"/>
    </row>
    <row r="134" spans="1:7" s="12" customFormat="1">
      <c r="A134" s="20"/>
      <c r="B134" s="20"/>
      <c r="C134" s="20"/>
      <c r="D134" s="20"/>
      <c r="E134" s="20" t="s">
        <v>277</v>
      </c>
      <c r="F134" s="28">
        <v>43791.813000000002</v>
      </c>
      <c r="G134" s="28"/>
    </row>
    <row r="135" spans="1:7">
      <c r="A135" s="23" t="s">
        <v>278</v>
      </c>
      <c r="B135" s="24"/>
      <c r="C135" s="24"/>
      <c r="D135" s="24"/>
      <c r="E135" s="25" t="s">
        <v>279</v>
      </c>
      <c r="F135" s="23"/>
      <c r="G135" s="23"/>
    </row>
    <row r="136" spans="1:7">
      <c r="A136" s="13" t="s">
        <v>280</v>
      </c>
      <c r="B136" s="14" t="s">
        <v>175</v>
      </c>
      <c r="C136" s="14" t="s">
        <v>176</v>
      </c>
      <c r="D136" s="14" t="s">
        <v>281</v>
      </c>
      <c r="E136" s="15" t="s">
        <v>178</v>
      </c>
      <c r="F136" s="13">
        <v>4</v>
      </c>
      <c r="G136" s="13" t="s">
        <v>24</v>
      </c>
    </row>
    <row r="137" spans="1:7">
      <c r="A137" s="13" t="s">
        <v>282</v>
      </c>
      <c r="B137" s="14" t="s">
        <v>175</v>
      </c>
      <c r="C137" s="14" t="s">
        <v>180</v>
      </c>
      <c r="D137" s="14" t="s">
        <v>283</v>
      </c>
      <c r="E137" s="15" t="s">
        <v>182</v>
      </c>
      <c r="F137" s="13">
        <v>4</v>
      </c>
      <c r="G137" s="13" t="s">
        <v>24</v>
      </c>
    </row>
    <row r="138" spans="1:7">
      <c r="A138" s="13" t="s">
        <v>284</v>
      </c>
      <c r="B138" s="14" t="s">
        <v>175</v>
      </c>
      <c r="C138" s="14" t="s">
        <v>184</v>
      </c>
      <c r="D138" s="14" t="s">
        <v>285</v>
      </c>
      <c r="E138" s="15" t="s">
        <v>186</v>
      </c>
      <c r="F138" s="13">
        <v>2</v>
      </c>
      <c r="G138" s="13" t="s">
        <v>24</v>
      </c>
    </row>
    <row r="139" spans="1:7">
      <c r="A139" s="13" t="s">
        <v>286</v>
      </c>
      <c r="B139" s="14" t="s">
        <v>175</v>
      </c>
      <c r="C139" s="14" t="s">
        <v>188</v>
      </c>
      <c r="D139" s="14"/>
      <c r="E139" s="15" t="s">
        <v>189</v>
      </c>
      <c r="F139" s="13">
        <v>2</v>
      </c>
      <c r="G139" s="13" t="s">
        <v>24</v>
      </c>
    </row>
    <row r="140" spans="1:7">
      <c r="A140" s="13" t="s">
        <v>287</v>
      </c>
      <c r="B140" s="14" t="s">
        <v>175</v>
      </c>
      <c r="C140" s="14" t="s">
        <v>191</v>
      </c>
      <c r="D140" s="14" t="s">
        <v>288</v>
      </c>
      <c r="E140" s="15" t="s">
        <v>193</v>
      </c>
      <c r="F140" s="13">
        <v>1</v>
      </c>
      <c r="G140" s="13" t="s">
        <v>24</v>
      </c>
    </row>
    <row r="141" spans="1:7">
      <c r="A141" s="13" t="s">
        <v>289</v>
      </c>
      <c r="B141" s="14" t="s">
        <v>175</v>
      </c>
      <c r="C141" s="14" t="s">
        <v>195</v>
      </c>
      <c r="D141" s="14" t="s">
        <v>290</v>
      </c>
      <c r="E141" s="15" t="s">
        <v>197</v>
      </c>
      <c r="F141" s="13">
        <v>2</v>
      </c>
      <c r="G141" s="13" t="s">
        <v>24</v>
      </c>
    </row>
    <row r="142" spans="1:7">
      <c r="A142" s="13" t="s">
        <v>291</v>
      </c>
      <c r="B142" s="14" t="s">
        <v>175</v>
      </c>
      <c r="C142" s="14" t="s">
        <v>199</v>
      </c>
      <c r="D142" s="14"/>
      <c r="E142" s="15" t="s">
        <v>200</v>
      </c>
      <c r="F142" s="16">
        <v>1</v>
      </c>
      <c r="G142" s="17" t="s">
        <v>24</v>
      </c>
    </row>
    <row r="143" spans="1:7">
      <c r="A143" s="13" t="s">
        <v>292</v>
      </c>
      <c r="B143" s="14" t="s">
        <v>66</v>
      </c>
      <c r="C143" s="14"/>
      <c r="D143" s="14"/>
      <c r="E143" s="15" t="s">
        <v>293</v>
      </c>
      <c r="F143" s="16">
        <v>1</v>
      </c>
      <c r="G143" s="17" t="s">
        <v>24</v>
      </c>
    </row>
    <row r="144" spans="1:7" s="12" customFormat="1">
      <c r="A144" s="20"/>
      <c r="B144" s="20"/>
      <c r="C144" s="20"/>
      <c r="D144" s="20"/>
      <c r="E144" s="20" t="s">
        <v>294</v>
      </c>
      <c r="F144" s="28">
        <v>22434.560000000001</v>
      </c>
      <c r="G144" s="28"/>
    </row>
    <row r="145" spans="1:7" s="12" customFormat="1">
      <c r="A145" s="20"/>
      <c r="B145" s="20"/>
      <c r="C145" s="20"/>
      <c r="D145" s="20"/>
      <c r="E145" s="20" t="s">
        <v>52</v>
      </c>
      <c r="F145" s="28">
        <v>5159.948800000001</v>
      </c>
      <c r="G145" s="28"/>
    </row>
    <row r="146" spans="1:7" s="12" customFormat="1">
      <c r="A146" s="20"/>
      <c r="B146" s="20"/>
      <c r="C146" s="20"/>
      <c r="D146" s="20"/>
      <c r="E146" s="20" t="s">
        <v>295</v>
      </c>
      <c r="F146" s="28">
        <v>27594.5088</v>
      </c>
      <c r="G146" s="28"/>
    </row>
    <row r="147" spans="1:7">
      <c r="A147" s="23" t="s">
        <v>296</v>
      </c>
      <c r="B147" s="24"/>
      <c r="C147" s="24"/>
      <c r="D147" s="24"/>
      <c r="E147" s="25" t="s">
        <v>297</v>
      </c>
      <c r="F147" s="23"/>
      <c r="G147" s="23"/>
    </row>
    <row r="148" spans="1:7">
      <c r="A148" s="13" t="s">
        <v>298</v>
      </c>
      <c r="B148" s="14" t="s">
        <v>77</v>
      </c>
      <c r="C148" s="14" t="s">
        <v>299</v>
      </c>
      <c r="D148" s="14" t="s">
        <v>300</v>
      </c>
      <c r="E148" s="15" t="s">
        <v>301</v>
      </c>
      <c r="F148" s="13">
        <v>2</v>
      </c>
      <c r="G148" s="13" t="s">
        <v>24</v>
      </c>
    </row>
    <row r="149" spans="1:7">
      <c r="A149" s="13" t="s">
        <v>302</v>
      </c>
      <c r="B149" s="14" t="s">
        <v>77</v>
      </c>
      <c r="C149" s="14" t="s">
        <v>303</v>
      </c>
      <c r="D149" s="14" t="s">
        <v>304</v>
      </c>
      <c r="E149" s="15" t="s">
        <v>305</v>
      </c>
      <c r="F149" s="13">
        <v>4</v>
      </c>
      <c r="G149" s="13" t="s">
        <v>24</v>
      </c>
    </row>
    <row r="150" spans="1:7">
      <c r="A150" s="13" t="s">
        <v>306</v>
      </c>
      <c r="B150" s="14" t="s">
        <v>77</v>
      </c>
      <c r="C150" s="14" t="s">
        <v>78</v>
      </c>
      <c r="D150" s="14" t="s">
        <v>307</v>
      </c>
      <c r="E150" s="15" t="s">
        <v>80</v>
      </c>
      <c r="F150" s="13">
        <v>4</v>
      </c>
      <c r="G150" s="13" t="s">
        <v>24</v>
      </c>
    </row>
    <row r="151" spans="1:7">
      <c r="A151" s="13" t="s">
        <v>308</v>
      </c>
      <c r="B151" s="14" t="s">
        <v>77</v>
      </c>
      <c r="C151" s="14" t="s">
        <v>309</v>
      </c>
      <c r="D151" s="14"/>
      <c r="E151" s="15" t="s">
        <v>310</v>
      </c>
      <c r="F151" s="13">
        <v>2</v>
      </c>
      <c r="G151" s="13" t="s">
        <v>24</v>
      </c>
    </row>
    <row r="152" spans="1:7">
      <c r="A152" s="13" t="s">
        <v>311</v>
      </c>
      <c r="B152" s="14" t="s">
        <v>77</v>
      </c>
      <c r="C152" s="14" t="s">
        <v>312</v>
      </c>
      <c r="D152" s="14"/>
      <c r="E152" s="15" t="s">
        <v>313</v>
      </c>
      <c r="F152" s="13">
        <v>4</v>
      </c>
      <c r="G152" s="13" t="s">
        <v>24</v>
      </c>
    </row>
    <row r="153" spans="1:7">
      <c r="A153" s="13" t="s">
        <v>314</v>
      </c>
      <c r="B153" s="14" t="s">
        <v>77</v>
      </c>
      <c r="C153" s="14" t="s">
        <v>315</v>
      </c>
      <c r="D153" s="14"/>
      <c r="E153" s="15" t="s">
        <v>316</v>
      </c>
      <c r="F153" s="13">
        <v>4</v>
      </c>
      <c r="G153" s="13" t="s">
        <v>24</v>
      </c>
    </row>
    <row r="154" spans="1:7">
      <c r="A154" s="13" t="s">
        <v>317</v>
      </c>
      <c r="B154" s="14" t="s">
        <v>57</v>
      </c>
      <c r="C154" s="14" t="s">
        <v>58</v>
      </c>
      <c r="D154" s="14" t="s">
        <v>318</v>
      </c>
      <c r="E154" s="15" t="s">
        <v>60</v>
      </c>
      <c r="F154" s="13">
        <v>1</v>
      </c>
      <c r="G154" s="13" t="s">
        <v>24</v>
      </c>
    </row>
    <row r="155" spans="1:7">
      <c r="A155" s="13" t="s">
        <v>319</v>
      </c>
      <c r="B155" s="14" t="s">
        <v>57</v>
      </c>
      <c r="C155" s="14" t="s">
        <v>62</v>
      </c>
      <c r="D155" s="14" t="s">
        <v>320</v>
      </c>
      <c r="E155" s="15" t="s">
        <v>64</v>
      </c>
      <c r="F155" s="13">
        <v>1</v>
      </c>
      <c r="G155" s="13" t="s">
        <v>24</v>
      </c>
    </row>
    <row r="156" spans="1:7">
      <c r="A156" s="13" t="s">
        <v>321</v>
      </c>
      <c r="B156" s="14" t="s">
        <v>69</v>
      </c>
      <c r="C156" s="14"/>
      <c r="D156" s="14" t="s">
        <v>322</v>
      </c>
      <c r="E156" s="15" t="s">
        <v>323</v>
      </c>
      <c r="F156" s="13">
        <v>1</v>
      </c>
      <c r="G156" s="13" t="s">
        <v>24</v>
      </c>
    </row>
    <row r="157" spans="1:7">
      <c r="A157" s="13" t="s">
        <v>324</v>
      </c>
      <c r="B157" s="14" t="s">
        <v>69</v>
      </c>
      <c r="C157" s="14"/>
      <c r="D157" s="14" t="s">
        <v>325</v>
      </c>
      <c r="E157" s="15" t="s">
        <v>326</v>
      </c>
      <c r="F157" s="13">
        <v>1</v>
      </c>
      <c r="G157" s="13" t="s">
        <v>24</v>
      </c>
    </row>
    <row r="158" spans="1:7">
      <c r="A158" s="13" t="s">
        <v>327</v>
      </c>
      <c r="B158" s="14" t="s">
        <v>328</v>
      </c>
      <c r="C158" s="14" t="s">
        <v>329</v>
      </c>
      <c r="D158" s="14"/>
      <c r="E158" s="15" t="s">
        <v>330</v>
      </c>
      <c r="F158" s="13">
        <v>1</v>
      </c>
      <c r="G158" s="13" t="s">
        <v>24</v>
      </c>
    </row>
    <row r="159" spans="1:7">
      <c r="A159" s="13" t="s">
        <v>331</v>
      </c>
      <c r="B159" s="14" t="s">
        <v>99</v>
      </c>
      <c r="C159" s="14" t="s">
        <v>100</v>
      </c>
      <c r="D159" s="14"/>
      <c r="E159" s="15" t="s">
        <v>101</v>
      </c>
      <c r="F159" s="13">
        <v>2</v>
      </c>
      <c r="G159" s="13" t="s">
        <v>24</v>
      </c>
    </row>
    <row r="160" spans="1:7">
      <c r="A160" s="13" t="s">
        <v>332</v>
      </c>
      <c r="B160" s="14" t="s">
        <v>99</v>
      </c>
      <c r="C160" s="14" t="s">
        <v>103</v>
      </c>
      <c r="D160" s="14"/>
      <c r="E160" s="15" t="s">
        <v>104</v>
      </c>
      <c r="F160" s="13">
        <v>1</v>
      </c>
      <c r="G160" s="13" t="s">
        <v>24</v>
      </c>
    </row>
    <row r="161" spans="1:7">
      <c r="A161" s="13" t="s">
        <v>333</v>
      </c>
      <c r="B161" s="14" t="s">
        <v>106</v>
      </c>
      <c r="C161" s="14" t="s">
        <v>107</v>
      </c>
      <c r="D161" s="14"/>
      <c r="E161" s="15" t="s">
        <v>108</v>
      </c>
      <c r="F161" s="13">
        <v>5</v>
      </c>
      <c r="G161" s="13" t="s">
        <v>24</v>
      </c>
    </row>
    <row r="162" spans="1:7">
      <c r="A162" s="13" t="s">
        <v>334</v>
      </c>
      <c r="B162" s="14" t="s">
        <v>106</v>
      </c>
      <c r="C162" s="14" t="s">
        <v>110</v>
      </c>
      <c r="D162" s="14"/>
      <c r="E162" s="15" t="s">
        <v>111</v>
      </c>
      <c r="F162" s="13">
        <v>2</v>
      </c>
      <c r="G162" s="13" t="s">
        <v>24</v>
      </c>
    </row>
    <row r="163" spans="1:7">
      <c r="A163" s="13" t="s">
        <v>335</v>
      </c>
      <c r="B163" s="14" t="s">
        <v>106</v>
      </c>
      <c r="C163" s="14" t="s">
        <v>113</v>
      </c>
      <c r="D163" s="14"/>
      <c r="E163" s="15" t="s">
        <v>114</v>
      </c>
      <c r="F163" s="13">
        <v>2</v>
      </c>
      <c r="G163" s="13" t="s">
        <v>24</v>
      </c>
    </row>
    <row r="164" spans="1:7">
      <c r="A164" s="13" t="s">
        <v>336</v>
      </c>
      <c r="B164" s="14" t="s">
        <v>77</v>
      </c>
      <c r="C164" s="14" t="s">
        <v>116</v>
      </c>
      <c r="D164" s="14"/>
      <c r="E164" s="15" t="s">
        <v>117</v>
      </c>
      <c r="F164" s="13">
        <v>1</v>
      </c>
      <c r="G164" s="13" t="s">
        <v>24</v>
      </c>
    </row>
    <row r="165" spans="1:7">
      <c r="A165" s="13" t="s">
        <v>337</v>
      </c>
      <c r="B165" s="14" t="s">
        <v>77</v>
      </c>
      <c r="C165" s="14" t="s">
        <v>119</v>
      </c>
      <c r="D165" s="14"/>
      <c r="E165" s="15" t="s">
        <v>120</v>
      </c>
      <c r="F165" s="13">
        <v>1</v>
      </c>
      <c r="G165" s="13" t="s">
        <v>24</v>
      </c>
    </row>
    <row r="166" spans="1:7">
      <c r="A166" s="13" t="s">
        <v>338</v>
      </c>
      <c r="B166" s="14" t="s">
        <v>77</v>
      </c>
      <c r="C166" s="14" t="s">
        <v>122</v>
      </c>
      <c r="D166" s="14"/>
      <c r="E166" s="15" t="s">
        <v>123</v>
      </c>
      <c r="F166" s="13">
        <v>1</v>
      </c>
      <c r="G166" s="13" t="s">
        <v>24</v>
      </c>
    </row>
    <row r="167" spans="1:7">
      <c r="A167" s="13" t="s">
        <v>339</v>
      </c>
      <c r="B167" s="14" t="s">
        <v>77</v>
      </c>
      <c r="C167" s="14" t="s">
        <v>122</v>
      </c>
      <c r="D167" s="14"/>
      <c r="E167" s="15" t="s">
        <v>125</v>
      </c>
      <c r="F167" s="13">
        <v>3</v>
      </c>
      <c r="G167" s="13" t="s">
        <v>24</v>
      </c>
    </row>
    <row r="168" spans="1:7">
      <c r="A168" s="13" t="s">
        <v>340</v>
      </c>
      <c r="B168" s="14" t="s">
        <v>77</v>
      </c>
      <c r="C168" s="14" t="s">
        <v>127</v>
      </c>
      <c r="D168" s="14"/>
      <c r="E168" s="15" t="s">
        <v>128</v>
      </c>
      <c r="F168" s="13">
        <v>2</v>
      </c>
      <c r="G168" s="13" t="s">
        <v>24</v>
      </c>
    </row>
    <row r="169" spans="1:7">
      <c r="A169" s="13" t="s">
        <v>341</v>
      </c>
      <c r="B169" s="14" t="s">
        <v>77</v>
      </c>
      <c r="C169" s="14" t="s">
        <v>130</v>
      </c>
      <c r="D169" s="14"/>
      <c r="E169" s="15" t="s">
        <v>131</v>
      </c>
      <c r="F169" s="13">
        <v>2</v>
      </c>
      <c r="G169" s="13" t="s">
        <v>24</v>
      </c>
    </row>
    <row r="170" spans="1:7">
      <c r="A170" s="13" t="s">
        <v>342</v>
      </c>
      <c r="B170" s="14" t="s">
        <v>77</v>
      </c>
      <c r="C170" s="14" t="s">
        <v>133</v>
      </c>
      <c r="D170" s="14"/>
      <c r="E170" s="15" t="s">
        <v>134</v>
      </c>
      <c r="F170" s="13">
        <v>3</v>
      </c>
      <c r="G170" s="13" t="s">
        <v>24</v>
      </c>
    </row>
    <row r="171" spans="1:7">
      <c r="A171" s="13" t="s">
        <v>343</v>
      </c>
      <c r="B171" s="14" t="s">
        <v>77</v>
      </c>
      <c r="C171" s="14" t="s">
        <v>136</v>
      </c>
      <c r="D171" s="14"/>
      <c r="E171" s="15" t="s">
        <v>137</v>
      </c>
      <c r="F171" s="13">
        <v>3</v>
      </c>
      <c r="G171" s="13" t="s">
        <v>24</v>
      </c>
    </row>
    <row r="172" spans="1:7">
      <c r="A172" s="13" t="s">
        <v>344</v>
      </c>
      <c r="B172" s="14" t="s">
        <v>139</v>
      </c>
      <c r="C172" s="14" t="s">
        <v>140</v>
      </c>
      <c r="D172" s="14" t="s">
        <v>345</v>
      </c>
      <c r="E172" s="15" t="s">
        <v>142</v>
      </c>
      <c r="F172" s="13">
        <v>1</v>
      </c>
      <c r="G172" s="13" t="s">
        <v>24</v>
      </c>
    </row>
    <row r="173" spans="1:7">
      <c r="A173" s="13" t="s">
        <v>346</v>
      </c>
      <c r="B173" s="14" t="s">
        <v>139</v>
      </c>
      <c r="C173" s="14" t="s">
        <v>144</v>
      </c>
      <c r="D173" s="14" t="s">
        <v>347</v>
      </c>
      <c r="E173" s="15" t="s">
        <v>146</v>
      </c>
      <c r="F173" s="13">
        <v>1</v>
      </c>
      <c r="G173" s="13" t="s">
        <v>24</v>
      </c>
    </row>
    <row r="174" spans="1:7">
      <c r="A174" s="13" t="s">
        <v>348</v>
      </c>
      <c r="B174" s="14" t="s">
        <v>69</v>
      </c>
      <c r="C174" s="14"/>
      <c r="D174" s="14" t="s">
        <v>349</v>
      </c>
      <c r="E174" s="15" t="s">
        <v>149</v>
      </c>
      <c r="F174" s="13">
        <v>1</v>
      </c>
      <c r="G174" s="13" t="s">
        <v>24</v>
      </c>
    </row>
    <row r="175" spans="1:7">
      <c r="A175" s="13" t="s">
        <v>350</v>
      </c>
      <c r="B175" s="14" t="s">
        <v>151</v>
      </c>
      <c r="C175" s="14"/>
      <c r="D175" s="14"/>
      <c r="E175" s="15" t="s">
        <v>152</v>
      </c>
      <c r="F175" s="13">
        <v>4</v>
      </c>
      <c r="G175" s="13" t="s">
        <v>24</v>
      </c>
    </row>
    <row r="176" spans="1:7">
      <c r="A176" s="13" t="s">
        <v>351</v>
      </c>
      <c r="B176" s="14" t="s">
        <v>151</v>
      </c>
      <c r="C176" s="14"/>
      <c r="D176" s="14"/>
      <c r="E176" s="15" t="s">
        <v>154</v>
      </c>
      <c r="F176" s="13">
        <v>4</v>
      </c>
      <c r="G176" s="13" t="s">
        <v>24</v>
      </c>
    </row>
    <row r="177" spans="1:7">
      <c r="A177" s="13" t="s">
        <v>352</v>
      </c>
      <c r="B177" s="14" t="s">
        <v>151</v>
      </c>
      <c r="C177" s="14"/>
      <c r="D177" s="14"/>
      <c r="E177" s="15" t="s">
        <v>156</v>
      </c>
      <c r="F177" s="13">
        <v>4</v>
      </c>
      <c r="G177" s="13" t="s">
        <v>24</v>
      </c>
    </row>
    <row r="178" spans="1:7">
      <c r="A178" s="13" t="s">
        <v>353</v>
      </c>
      <c r="B178" s="14" t="s">
        <v>151</v>
      </c>
      <c r="C178" s="14"/>
      <c r="D178" s="14"/>
      <c r="E178" s="15" t="s">
        <v>158</v>
      </c>
      <c r="F178" s="13">
        <v>10</v>
      </c>
      <c r="G178" s="13" t="s">
        <v>24</v>
      </c>
    </row>
    <row r="179" spans="1:7">
      <c r="A179" s="13" t="s">
        <v>354</v>
      </c>
      <c r="B179" s="14" t="s">
        <v>151</v>
      </c>
      <c r="C179" s="14"/>
      <c r="D179" s="14"/>
      <c r="E179" s="15" t="s">
        <v>160</v>
      </c>
      <c r="F179" s="16">
        <v>10</v>
      </c>
      <c r="G179" s="17" t="s">
        <v>24</v>
      </c>
    </row>
    <row r="180" spans="1:7">
      <c r="A180" s="13" t="s">
        <v>355</v>
      </c>
      <c r="B180" s="14" t="s">
        <v>151</v>
      </c>
      <c r="C180" s="14"/>
      <c r="D180" s="14"/>
      <c r="E180" s="15" t="s">
        <v>162</v>
      </c>
      <c r="F180" s="16">
        <v>15</v>
      </c>
      <c r="G180" s="17" t="s">
        <v>24</v>
      </c>
    </row>
    <row r="181" spans="1:7">
      <c r="A181" s="13" t="s">
        <v>427</v>
      </c>
      <c r="B181" s="14" t="s">
        <v>69</v>
      </c>
      <c r="C181" s="14"/>
      <c r="D181" s="14"/>
      <c r="E181" s="15" t="s">
        <v>428</v>
      </c>
      <c r="F181" s="16">
        <v>1</v>
      </c>
      <c r="G181" s="17" t="s">
        <v>24</v>
      </c>
    </row>
    <row r="182" spans="1:7" s="12" customFormat="1">
      <c r="A182" s="20"/>
      <c r="B182" s="20"/>
      <c r="C182" s="20"/>
      <c r="D182" s="20"/>
      <c r="E182" s="20" t="s">
        <v>356</v>
      </c>
      <c r="F182" s="28">
        <v>117746.26999999995</v>
      </c>
      <c r="G182" s="28"/>
    </row>
    <row r="183" spans="1:7" s="12" customFormat="1">
      <c r="A183" s="20"/>
      <c r="B183" s="20"/>
      <c r="C183" s="20"/>
      <c r="D183" s="20"/>
      <c r="E183" s="20" t="s">
        <v>52</v>
      </c>
      <c r="F183" s="28">
        <v>27081.642100000008</v>
      </c>
      <c r="G183" s="28"/>
    </row>
    <row r="184" spans="1:7" s="12" customFormat="1">
      <c r="A184" s="20"/>
      <c r="B184" s="20"/>
      <c r="C184" s="20"/>
      <c r="D184" s="20"/>
      <c r="E184" s="20" t="s">
        <v>357</v>
      </c>
      <c r="F184" s="28">
        <v>144827.91210000002</v>
      </c>
      <c r="G184" s="28"/>
    </row>
    <row r="185" spans="1:7">
      <c r="A185" s="23" t="s">
        <v>358</v>
      </c>
      <c r="B185" s="24"/>
      <c r="C185" s="24"/>
      <c r="D185" s="24"/>
      <c r="E185" s="25" t="s">
        <v>359</v>
      </c>
      <c r="F185" s="23"/>
      <c r="G185" s="23"/>
    </row>
    <row r="186" spans="1:7">
      <c r="A186" s="13" t="s">
        <v>360</v>
      </c>
      <c r="B186" s="14" t="s">
        <v>175</v>
      </c>
      <c r="C186" s="14" t="s">
        <v>176</v>
      </c>
      <c r="D186" s="14" t="s">
        <v>361</v>
      </c>
      <c r="E186" s="15" t="s">
        <v>178</v>
      </c>
      <c r="F186" s="13">
        <v>4</v>
      </c>
      <c r="G186" s="13" t="s">
        <v>24</v>
      </c>
    </row>
    <row r="187" spans="1:7">
      <c r="A187" s="13" t="s">
        <v>362</v>
      </c>
      <c r="B187" s="14" t="s">
        <v>175</v>
      </c>
      <c r="C187" s="14" t="s">
        <v>180</v>
      </c>
      <c r="D187" s="14" t="s">
        <v>363</v>
      </c>
      <c r="E187" s="15" t="s">
        <v>182</v>
      </c>
      <c r="F187" s="13">
        <v>4</v>
      </c>
      <c r="G187" s="13" t="s">
        <v>24</v>
      </c>
    </row>
    <row r="188" spans="1:7">
      <c r="A188" s="13" t="s">
        <v>364</v>
      </c>
      <c r="B188" s="14" t="s">
        <v>175</v>
      </c>
      <c r="C188" s="14" t="s">
        <v>184</v>
      </c>
      <c r="D188" s="14" t="s">
        <v>365</v>
      </c>
      <c r="E188" s="15" t="s">
        <v>186</v>
      </c>
      <c r="F188" s="13">
        <v>2</v>
      </c>
      <c r="G188" s="13" t="s">
        <v>24</v>
      </c>
    </row>
    <row r="189" spans="1:7">
      <c r="A189" s="13" t="s">
        <v>366</v>
      </c>
      <c r="B189" s="14" t="s">
        <v>175</v>
      </c>
      <c r="C189" s="14" t="s">
        <v>188</v>
      </c>
      <c r="D189" s="14"/>
      <c r="E189" s="15" t="s">
        <v>189</v>
      </c>
      <c r="F189" s="13">
        <v>2</v>
      </c>
      <c r="G189" s="13" t="s">
        <v>24</v>
      </c>
    </row>
    <row r="190" spans="1:7">
      <c r="A190" s="13" t="s">
        <v>367</v>
      </c>
      <c r="B190" s="14" t="s">
        <v>175</v>
      </c>
      <c r="C190" s="14" t="s">
        <v>191</v>
      </c>
      <c r="D190" s="14" t="s">
        <v>368</v>
      </c>
      <c r="E190" s="15" t="s">
        <v>193</v>
      </c>
      <c r="F190" s="13">
        <v>1</v>
      </c>
      <c r="G190" s="13" t="s">
        <v>24</v>
      </c>
    </row>
    <row r="191" spans="1:7">
      <c r="A191" s="13" t="s">
        <v>369</v>
      </c>
      <c r="B191" s="14" t="s">
        <v>175</v>
      </c>
      <c r="C191" s="14" t="s">
        <v>195</v>
      </c>
      <c r="D191" s="14" t="s">
        <v>370</v>
      </c>
      <c r="E191" s="15" t="s">
        <v>197</v>
      </c>
      <c r="F191" s="13">
        <v>2</v>
      </c>
      <c r="G191" s="13" t="s">
        <v>24</v>
      </c>
    </row>
    <row r="192" spans="1:7">
      <c r="A192" s="13" t="s">
        <v>371</v>
      </c>
      <c r="B192" s="14" t="s">
        <v>175</v>
      </c>
      <c r="C192" s="14" t="s">
        <v>199</v>
      </c>
      <c r="D192" s="14"/>
      <c r="E192" s="15" t="s">
        <v>200</v>
      </c>
      <c r="F192" s="13">
        <v>1</v>
      </c>
      <c r="G192" s="13" t="s">
        <v>24</v>
      </c>
    </row>
    <row r="193" spans="1:7">
      <c r="A193" s="13" t="s">
        <v>372</v>
      </c>
      <c r="B193" s="14" t="s">
        <v>69</v>
      </c>
      <c r="C193" s="14"/>
      <c r="D193" s="14" t="s">
        <v>373</v>
      </c>
      <c r="E193" s="15" t="s">
        <v>374</v>
      </c>
      <c r="F193" s="16">
        <v>1</v>
      </c>
      <c r="G193" s="17" t="s">
        <v>24</v>
      </c>
    </row>
    <row r="194" spans="1:7">
      <c r="A194" s="13" t="s">
        <v>375</v>
      </c>
      <c r="B194" s="14" t="s">
        <v>66</v>
      </c>
      <c r="C194" s="14"/>
      <c r="D194" s="14"/>
      <c r="E194" s="15" t="s">
        <v>293</v>
      </c>
      <c r="F194" s="16">
        <v>1</v>
      </c>
      <c r="G194" s="17" t="s">
        <v>24</v>
      </c>
    </row>
    <row r="195" spans="1:7">
      <c r="A195" s="13" t="s">
        <v>376</v>
      </c>
      <c r="B195" s="14" t="s">
        <v>44</v>
      </c>
      <c r="C195" s="14" t="s">
        <v>377</v>
      </c>
      <c r="D195" s="14" t="s">
        <v>378</v>
      </c>
      <c r="E195" s="15" t="s">
        <v>47</v>
      </c>
      <c r="F195" s="16">
        <v>1</v>
      </c>
      <c r="G195" s="17" t="s">
        <v>24</v>
      </c>
    </row>
    <row r="196" spans="1:7" s="12" customFormat="1">
      <c r="A196" s="20"/>
      <c r="B196" s="20"/>
      <c r="C196" s="20"/>
      <c r="D196" s="20"/>
      <c r="E196" s="20" t="s">
        <v>379</v>
      </c>
      <c r="F196" s="28">
        <v>23585.08</v>
      </c>
      <c r="G196" s="28"/>
    </row>
    <row r="197" spans="1:7" s="12" customFormat="1">
      <c r="A197" s="20"/>
      <c r="B197" s="20"/>
      <c r="C197" s="20"/>
      <c r="D197" s="20"/>
      <c r="E197" s="20" t="s">
        <v>52</v>
      </c>
      <c r="F197" s="28">
        <v>5424.568400000001</v>
      </c>
      <c r="G197" s="28"/>
    </row>
    <row r="198" spans="1:7" s="12" customFormat="1">
      <c r="A198" s="20"/>
      <c r="B198" s="20"/>
      <c r="C198" s="20"/>
      <c r="D198" s="20"/>
      <c r="E198" s="20" t="s">
        <v>380</v>
      </c>
      <c r="F198" s="28">
        <v>29009.648399999998</v>
      </c>
      <c r="G198" s="28"/>
    </row>
    <row r="199" spans="1:7">
      <c r="A199" s="23" t="s">
        <v>381</v>
      </c>
      <c r="B199" s="24"/>
      <c r="C199" s="24"/>
      <c r="D199" s="24"/>
      <c r="E199" s="25" t="s">
        <v>382</v>
      </c>
      <c r="F199" s="23"/>
      <c r="G199" s="23"/>
    </row>
    <row r="200" spans="1:7">
      <c r="A200" s="13" t="s">
        <v>383</v>
      </c>
      <c r="B200" s="14" t="s">
        <v>66</v>
      </c>
      <c r="C200" s="14" t="s">
        <v>384</v>
      </c>
      <c r="D200" s="14"/>
      <c r="E200" s="15" t="s">
        <v>385</v>
      </c>
      <c r="F200" s="13">
        <v>300</v>
      </c>
      <c r="G200" s="13" t="s">
        <v>386</v>
      </c>
    </row>
    <row r="201" spans="1:7">
      <c r="A201" s="13" t="s">
        <v>387</v>
      </c>
      <c r="B201" s="14" t="s">
        <v>66</v>
      </c>
      <c r="C201" s="14" t="s">
        <v>388</v>
      </c>
      <c r="D201" s="14"/>
      <c r="E201" s="15" t="s">
        <v>429</v>
      </c>
      <c r="F201" s="16">
        <v>150</v>
      </c>
      <c r="G201" s="17" t="s">
        <v>386</v>
      </c>
    </row>
    <row r="202" spans="1:7">
      <c r="A202" s="13" t="s">
        <v>389</v>
      </c>
      <c r="B202" s="14" t="s">
        <v>66</v>
      </c>
      <c r="C202" s="14" t="s">
        <v>390</v>
      </c>
      <c r="D202" s="14"/>
      <c r="E202" s="15" t="s">
        <v>391</v>
      </c>
      <c r="F202" s="16">
        <v>150</v>
      </c>
      <c r="G202" s="17" t="s">
        <v>386</v>
      </c>
    </row>
    <row r="203" spans="1:7">
      <c r="A203" s="13" t="s">
        <v>392</v>
      </c>
      <c r="B203" s="14" t="s">
        <v>66</v>
      </c>
      <c r="C203" s="14" t="s">
        <v>393</v>
      </c>
      <c r="D203" s="14"/>
      <c r="E203" s="15" t="s">
        <v>394</v>
      </c>
      <c r="F203" s="16">
        <v>300</v>
      </c>
      <c r="G203" s="17" t="s">
        <v>386</v>
      </c>
    </row>
    <row r="204" spans="1:7" s="12" customFormat="1">
      <c r="A204" s="20"/>
      <c r="B204" s="20"/>
      <c r="C204" s="20"/>
      <c r="D204" s="20"/>
      <c r="E204" s="20" t="s">
        <v>395</v>
      </c>
      <c r="F204" s="28">
        <v>16534.5</v>
      </c>
      <c r="G204" s="28"/>
    </row>
    <row r="205" spans="1:7" s="12" customFormat="1">
      <c r="A205" s="20"/>
      <c r="B205" s="20"/>
      <c r="C205" s="20"/>
      <c r="D205" s="20"/>
      <c r="E205" s="20" t="s">
        <v>52</v>
      </c>
      <c r="F205" s="28">
        <v>3802.9349999999999</v>
      </c>
      <c r="G205" s="28"/>
    </row>
    <row r="206" spans="1:7" s="12" customFormat="1">
      <c r="A206" s="20"/>
      <c r="B206" s="20"/>
      <c r="C206" s="20"/>
      <c r="D206" s="20"/>
      <c r="E206" s="20" t="s">
        <v>396</v>
      </c>
      <c r="F206" s="28">
        <v>20337.435000000001</v>
      </c>
      <c r="G206" s="28"/>
    </row>
    <row r="207" spans="1:7">
      <c r="A207" s="23" t="s">
        <v>397</v>
      </c>
      <c r="B207" s="24"/>
      <c r="C207" s="24"/>
      <c r="D207" s="24"/>
      <c r="E207" s="25" t="s">
        <v>0</v>
      </c>
      <c r="F207" s="23"/>
      <c r="G207" s="23"/>
    </row>
    <row r="208" spans="1:7">
      <c r="A208" s="13" t="s">
        <v>398</v>
      </c>
      <c r="B208" s="14" t="s">
        <v>399</v>
      </c>
      <c r="C208" s="14"/>
      <c r="D208" s="14"/>
      <c r="E208" s="15" t="s">
        <v>400</v>
      </c>
      <c r="F208" s="16">
        <v>1</v>
      </c>
      <c r="G208" s="13" t="s">
        <v>401</v>
      </c>
    </row>
    <row r="209" spans="1:7">
      <c r="A209" s="13" t="s">
        <v>402</v>
      </c>
      <c r="B209" s="14" t="s">
        <v>399</v>
      </c>
      <c r="C209" s="14"/>
      <c r="D209" s="14"/>
      <c r="E209" s="15" t="s">
        <v>403</v>
      </c>
      <c r="F209" s="16">
        <v>1</v>
      </c>
      <c r="G209" s="13" t="s">
        <v>401</v>
      </c>
    </row>
    <row r="210" spans="1:7">
      <c r="A210" s="13" t="s">
        <v>404</v>
      </c>
      <c r="B210" s="14" t="s">
        <v>399</v>
      </c>
      <c r="C210" s="14"/>
      <c r="D210" s="14"/>
      <c r="E210" s="15" t="s">
        <v>405</v>
      </c>
      <c r="F210" s="16">
        <v>1</v>
      </c>
      <c r="G210" s="13" t="s">
        <v>401</v>
      </c>
    </row>
    <row r="211" spans="1:7">
      <c r="A211" s="13" t="s">
        <v>406</v>
      </c>
      <c r="B211" s="14" t="s">
        <v>399</v>
      </c>
      <c r="C211" s="14"/>
      <c r="D211" s="14"/>
      <c r="E211" s="15" t="s">
        <v>403</v>
      </c>
      <c r="F211" s="16">
        <v>1</v>
      </c>
      <c r="G211" s="13" t="s">
        <v>401</v>
      </c>
    </row>
    <row r="212" spans="1:7">
      <c r="A212" s="13" t="s">
        <v>407</v>
      </c>
      <c r="B212" s="14" t="s">
        <v>399</v>
      </c>
      <c r="C212" s="14"/>
      <c r="D212" s="14"/>
      <c r="E212" s="15" t="s">
        <v>408</v>
      </c>
      <c r="F212" s="16">
        <v>1</v>
      </c>
      <c r="G212" s="17" t="s">
        <v>401</v>
      </c>
    </row>
    <row r="213" spans="1:7">
      <c r="A213" s="13" t="s">
        <v>409</v>
      </c>
      <c r="B213" s="14" t="s">
        <v>399</v>
      </c>
      <c r="C213" s="14"/>
      <c r="D213" s="14"/>
      <c r="E213" s="15" t="s">
        <v>410</v>
      </c>
      <c r="F213" s="16">
        <v>2</v>
      </c>
      <c r="G213" s="17" t="s">
        <v>411</v>
      </c>
    </row>
    <row r="214" spans="1:7">
      <c r="A214" s="13" t="s">
        <v>412</v>
      </c>
      <c r="B214" s="14" t="s">
        <v>399</v>
      </c>
      <c r="C214" s="14"/>
      <c r="D214" s="14"/>
      <c r="E214" s="15" t="s">
        <v>413</v>
      </c>
      <c r="F214" s="16">
        <v>1</v>
      </c>
      <c r="G214" s="17" t="s">
        <v>401</v>
      </c>
    </row>
    <row r="215" spans="1:7" s="12" customFormat="1">
      <c r="A215" s="20"/>
      <c r="B215" s="20"/>
      <c r="C215" s="20"/>
      <c r="D215" s="20"/>
      <c r="E215" s="20" t="s">
        <v>414</v>
      </c>
      <c r="F215" s="28">
        <v>54000</v>
      </c>
      <c r="G215" s="28"/>
    </row>
    <row r="216" spans="1:7" s="12" customFormat="1">
      <c r="A216" s="20"/>
      <c r="B216" s="20"/>
      <c r="C216" s="20"/>
      <c r="D216" s="20"/>
      <c r="E216" s="20" t="s">
        <v>52</v>
      </c>
      <c r="F216" s="28">
        <v>12420</v>
      </c>
      <c r="G216" s="28"/>
    </row>
    <row r="217" spans="1:7" s="12" customFormat="1">
      <c r="A217" s="20"/>
      <c r="B217" s="20"/>
      <c r="C217" s="20"/>
      <c r="D217" s="20"/>
      <c r="E217" s="20" t="s">
        <v>415</v>
      </c>
      <c r="F217" s="28">
        <v>66420</v>
      </c>
      <c r="G217" s="28"/>
    </row>
    <row r="218" spans="1:7">
      <c r="A218" s="23"/>
      <c r="B218" s="24"/>
      <c r="C218" s="24"/>
      <c r="D218" s="24"/>
      <c r="E218" s="25" t="s">
        <v>416</v>
      </c>
      <c r="F218" s="26"/>
      <c r="G218" s="26"/>
    </row>
    <row r="219" spans="1:7" s="12" customFormat="1">
      <c r="A219" s="21"/>
      <c r="B219" s="21"/>
      <c r="C219" s="21"/>
      <c r="D219" s="21"/>
      <c r="E219" s="21" t="s">
        <v>417</v>
      </c>
      <c r="F219" s="27">
        <v>629301.3899999999</v>
      </c>
      <c r="G219" s="27"/>
    </row>
    <row r="220" spans="1:7" s="12" customFormat="1">
      <c r="A220" s="21"/>
      <c r="B220" s="21"/>
      <c r="C220" s="21"/>
      <c r="D220" s="21"/>
      <c r="E220" s="21" t="s">
        <v>418</v>
      </c>
      <c r="F220" s="27">
        <v>144739.31970000002</v>
      </c>
      <c r="G220" s="27"/>
    </row>
    <row r="221" spans="1:7" s="12" customFormat="1">
      <c r="A221" s="21"/>
      <c r="B221" s="21"/>
      <c r="C221" s="21"/>
      <c r="D221" s="21"/>
      <c r="E221" s="21" t="s">
        <v>419</v>
      </c>
      <c r="F221" s="27">
        <v>774040.70970000001</v>
      </c>
      <c r="G221" s="27"/>
    </row>
  </sheetData>
  <mergeCells count="45">
    <mergeCell ref="F133:G133"/>
    <mergeCell ref="F134:G134"/>
    <mergeCell ref="F145:G145"/>
    <mergeCell ref="F93:G93"/>
    <mergeCell ref="F99:G99"/>
    <mergeCell ref="F132:G132"/>
    <mergeCell ref="F94:G94"/>
    <mergeCell ref="F95:G95"/>
    <mergeCell ref="F100:G100"/>
    <mergeCell ref="F101:G101"/>
    <mergeCell ref="F16:G16"/>
    <mergeCell ref="F17:G17"/>
    <mergeCell ref="F18:G18"/>
    <mergeCell ref="F24:G24"/>
    <mergeCell ref="F25:G25"/>
    <mergeCell ref="F26:G26"/>
    <mergeCell ref="F30:G30"/>
    <mergeCell ref="F31:G31"/>
    <mergeCell ref="F32:G32"/>
    <mergeCell ref="F64:G64"/>
    <mergeCell ref="F63:G63"/>
    <mergeCell ref="F65:G65"/>
    <mergeCell ref="F75:G75"/>
    <mergeCell ref="F76:G76"/>
    <mergeCell ref="F86:G86"/>
    <mergeCell ref="F87:G87"/>
    <mergeCell ref="F74:G74"/>
    <mergeCell ref="F85:G85"/>
    <mergeCell ref="F144:G144"/>
    <mergeCell ref="F196:G196"/>
    <mergeCell ref="F197:G197"/>
    <mergeCell ref="F198:G198"/>
    <mergeCell ref="F204:G204"/>
    <mergeCell ref="F146:G146"/>
    <mergeCell ref="F182:G182"/>
    <mergeCell ref="F183:G183"/>
    <mergeCell ref="F184:G184"/>
    <mergeCell ref="F221:G221"/>
    <mergeCell ref="F216:G216"/>
    <mergeCell ref="F217:G217"/>
    <mergeCell ref="F205:G205"/>
    <mergeCell ref="F206:G206"/>
    <mergeCell ref="F215:G215"/>
    <mergeCell ref="F219:G219"/>
    <mergeCell ref="F220:G220"/>
  </mergeCells>
  <pageMargins left="0.70866141732283472" right="0.70866141732283472" top="0.74803149606299213" bottom="0.74803149606299213" header="0.31496062992125984" footer="0.31496062992125984"/>
  <pageSetup paperSize="9" scale="7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2</vt:i4>
      </vt:variant>
      <vt:variant>
        <vt:lpstr>Zakresy nazwane</vt:lpstr>
      </vt:variant>
      <vt:variant>
        <vt:i4>1</vt:i4>
      </vt:variant>
    </vt:vector>
  </HeadingPairs>
  <TitlesOfParts>
    <vt:vector size="3" baseType="lpstr">
      <vt:lpstr>Elektroakustyka podsumowanie</vt:lpstr>
      <vt:lpstr>Elektroakustyka</vt:lpstr>
      <vt:lpstr>Elektroakustyka!Obszar_wydruku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Michał</dc:creator>
  <cp:lastModifiedBy>Jan</cp:lastModifiedBy>
  <cp:lastPrinted>2016-12-12T16:29:05Z</cp:lastPrinted>
  <dcterms:created xsi:type="dcterms:W3CDTF">2014-03-25T12:58:09Z</dcterms:created>
  <dcterms:modified xsi:type="dcterms:W3CDTF">2016-12-13T10:47:14Z</dcterms:modified>
</cp:coreProperties>
</file>